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im Swierczek\OneDrive - Primis Bank\Desktop\"/>
    </mc:Choice>
  </mc:AlternateContent>
  <xr:revisionPtr revIDLastSave="0" documentId="13_ncr:1_{DA548762-BC7C-4BA0-84C8-A742E3AC9D56}" xr6:coauthVersionLast="47" xr6:coauthVersionMax="47" xr10:uidLastSave="{00000000-0000-0000-0000-000000000000}"/>
  <bookViews>
    <workbookView xWindow="3912" yWindow="0" windowWidth="17280" windowHeight="12336" activeTab="1" xr2:uid="{00000000-000D-0000-FFFF-FFFF00000000}"/>
  </bookViews>
  <sheets>
    <sheet name="Rent-Price Ratio-Meetup " sheetId="2" r:id="rId1"/>
    <sheet name="Sales_Rent_Summary_AI Versio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K4" i="2" s="1"/>
  <c r="J5" i="2"/>
  <c r="K5" i="2"/>
  <c r="J6" i="2"/>
  <c r="K6" i="2" s="1"/>
  <c r="J10" i="2"/>
  <c r="K10" i="2"/>
  <c r="J12" i="2"/>
  <c r="K12" i="2" s="1"/>
  <c r="J14" i="2"/>
  <c r="K14" i="2"/>
  <c r="J18" i="2"/>
  <c r="K18" i="2"/>
  <c r="J20" i="2"/>
  <c r="K20" i="2" s="1"/>
  <c r="J22" i="2"/>
  <c r="K22" i="2"/>
  <c r="J26" i="2"/>
  <c r="K26" i="2"/>
  <c r="J28" i="2"/>
  <c r="K28" i="2" s="1"/>
  <c r="J30" i="2"/>
  <c r="K30" i="2"/>
  <c r="J34" i="2"/>
  <c r="K34" i="2"/>
  <c r="J36" i="2"/>
  <c r="K36" i="2" s="1"/>
  <c r="J38" i="2"/>
  <c r="K38" i="2"/>
  <c r="J42" i="2"/>
  <c r="K42" i="2" s="1"/>
  <c r="J43" i="2"/>
  <c r="K43" i="2" s="1"/>
  <c r="J49" i="2"/>
  <c r="K49" i="2" s="1"/>
  <c r="J50" i="2"/>
  <c r="K50" i="2" s="1"/>
  <c r="J51" i="2"/>
  <c r="K51" i="2"/>
  <c r="J52" i="2"/>
  <c r="K52" i="2" s="1"/>
  <c r="J58" i="2"/>
  <c r="K58" i="2" s="1"/>
  <c r="J60" i="2"/>
  <c r="K60" i="2"/>
  <c r="J61" i="2"/>
  <c r="K61" i="2" s="1"/>
  <c r="J65" i="2"/>
  <c r="K65" i="2"/>
  <c r="J69" i="2"/>
  <c r="K69" i="2"/>
  <c r="J70" i="2"/>
  <c r="K70" i="2" s="1"/>
  <c r="J74" i="2"/>
  <c r="K74" i="2" s="1"/>
  <c r="J75" i="2"/>
  <c r="K75" i="2" s="1"/>
  <c r="J81" i="2"/>
  <c r="K81" i="2" s="1"/>
  <c r="J82" i="2"/>
  <c r="K82" i="2" s="1"/>
  <c r="J83" i="2"/>
  <c r="K83" i="2"/>
  <c r="J84" i="2"/>
  <c r="K84" i="2" s="1"/>
  <c r="J90" i="2"/>
  <c r="K90" i="2" s="1"/>
  <c r="J92" i="2"/>
  <c r="K92" i="2"/>
  <c r="J93" i="2"/>
  <c r="K93" i="2" s="1"/>
  <c r="J97" i="2"/>
  <c r="K97" i="2"/>
  <c r="J101" i="2"/>
  <c r="K101" i="2"/>
  <c r="J102" i="2"/>
  <c r="K102" i="2" s="1"/>
  <c r="J106" i="2"/>
  <c r="K106" i="2" s="1"/>
  <c r="J107" i="2"/>
  <c r="K107" i="2" s="1"/>
  <c r="J108" i="2"/>
  <c r="K108" i="2"/>
  <c r="J113" i="2"/>
  <c r="K113" i="2" s="1"/>
  <c r="J114" i="2"/>
  <c r="K114" i="2" s="1"/>
  <c r="J115" i="2"/>
  <c r="K115" i="2"/>
  <c r="J116" i="2"/>
  <c r="K116" i="2" s="1"/>
  <c r="J122" i="2"/>
  <c r="K122" i="2" s="1"/>
  <c r="J124" i="2"/>
  <c r="K124" i="2"/>
  <c r="K2" i="2"/>
  <c r="J2" i="2"/>
  <c r="I2" i="2"/>
  <c r="I3" i="2"/>
  <c r="J3" i="2" s="1"/>
  <c r="K3" i="2" s="1"/>
  <c r="I4" i="2"/>
  <c r="I5" i="2"/>
  <c r="I6" i="2"/>
  <c r="I7" i="2"/>
  <c r="J7" i="2" s="1"/>
  <c r="K7" i="2" s="1"/>
  <c r="I8" i="2"/>
  <c r="J8" i="2" s="1"/>
  <c r="K8" i="2" s="1"/>
  <c r="I9" i="2"/>
  <c r="J9" i="2" s="1"/>
  <c r="K9" i="2" s="1"/>
  <c r="I10" i="2"/>
  <c r="I11" i="2"/>
  <c r="J11" i="2" s="1"/>
  <c r="K11" i="2" s="1"/>
  <c r="I12" i="2"/>
  <c r="I13" i="2"/>
  <c r="J13" i="2" s="1"/>
  <c r="K13" i="2" s="1"/>
  <c r="I14" i="2"/>
  <c r="I15" i="2"/>
  <c r="J15" i="2" s="1"/>
  <c r="K15" i="2" s="1"/>
  <c r="I16" i="2"/>
  <c r="J16" i="2" s="1"/>
  <c r="K16" i="2" s="1"/>
  <c r="I17" i="2"/>
  <c r="J17" i="2" s="1"/>
  <c r="K17" i="2" s="1"/>
  <c r="I18" i="2"/>
  <c r="I19" i="2"/>
  <c r="J19" i="2" s="1"/>
  <c r="K19" i="2" s="1"/>
  <c r="I20" i="2"/>
  <c r="I21" i="2"/>
  <c r="J21" i="2" s="1"/>
  <c r="K21" i="2" s="1"/>
  <c r="I22" i="2"/>
  <c r="I23" i="2"/>
  <c r="J23" i="2" s="1"/>
  <c r="K23" i="2" s="1"/>
  <c r="I24" i="2"/>
  <c r="J24" i="2" s="1"/>
  <c r="K24" i="2" s="1"/>
  <c r="I25" i="2"/>
  <c r="J25" i="2" s="1"/>
  <c r="K25" i="2" s="1"/>
  <c r="I26" i="2"/>
  <c r="I27" i="2"/>
  <c r="J27" i="2" s="1"/>
  <c r="K27" i="2" s="1"/>
  <c r="I28" i="2"/>
  <c r="I29" i="2"/>
  <c r="J29" i="2" s="1"/>
  <c r="K29" i="2" s="1"/>
  <c r="I30" i="2"/>
  <c r="I31" i="2"/>
  <c r="J31" i="2" s="1"/>
  <c r="K31" i="2" s="1"/>
  <c r="I32" i="2"/>
  <c r="J32" i="2" s="1"/>
  <c r="K32" i="2" s="1"/>
  <c r="I33" i="2"/>
  <c r="J33" i="2" s="1"/>
  <c r="K33" i="2" s="1"/>
  <c r="I34" i="2"/>
  <c r="I35" i="2"/>
  <c r="J35" i="2" s="1"/>
  <c r="K35" i="2" s="1"/>
  <c r="I36" i="2"/>
  <c r="I37" i="2"/>
  <c r="J37" i="2" s="1"/>
  <c r="K37" i="2" s="1"/>
  <c r="I38" i="2"/>
  <c r="I39" i="2"/>
  <c r="J39" i="2" s="1"/>
  <c r="K39" i="2" s="1"/>
  <c r="I40" i="2"/>
  <c r="J40" i="2" s="1"/>
  <c r="K40" i="2" s="1"/>
  <c r="I41" i="2"/>
  <c r="J41" i="2" s="1"/>
  <c r="K41" i="2" s="1"/>
  <c r="I42" i="2"/>
  <c r="I43" i="2"/>
  <c r="I44" i="2"/>
  <c r="J44" i="2" s="1"/>
  <c r="K44" i="2" s="1"/>
  <c r="I45" i="2"/>
  <c r="J45" i="2" s="1"/>
  <c r="K45" i="2" s="1"/>
  <c r="I46" i="2"/>
  <c r="J46" i="2" s="1"/>
  <c r="K46" i="2" s="1"/>
  <c r="I47" i="2"/>
  <c r="J47" i="2" s="1"/>
  <c r="K47" i="2" s="1"/>
  <c r="I48" i="2"/>
  <c r="J48" i="2" s="1"/>
  <c r="K48" i="2" s="1"/>
  <c r="I49" i="2"/>
  <c r="I50" i="2"/>
  <c r="I51" i="2"/>
  <c r="I52" i="2"/>
  <c r="I53" i="2"/>
  <c r="J53" i="2" s="1"/>
  <c r="K53" i="2" s="1"/>
  <c r="I54" i="2"/>
  <c r="J54" i="2" s="1"/>
  <c r="K54" i="2" s="1"/>
  <c r="I55" i="2"/>
  <c r="J55" i="2" s="1"/>
  <c r="K55" i="2" s="1"/>
  <c r="I56" i="2"/>
  <c r="J56" i="2" s="1"/>
  <c r="K56" i="2" s="1"/>
  <c r="I57" i="2"/>
  <c r="J57" i="2" s="1"/>
  <c r="K57" i="2" s="1"/>
  <c r="I58" i="2"/>
  <c r="I59" i="2"/>
  <c r="J59" i="2" s="1"/>
  <c r="K59" i="2" s="1"/>
  <c r="I60" i="2"/>
  <c r="I61" i="2"/>
  <c r="I62" i="2"/>
  <c r="J62" i="2" s="1"/>
  <c r="K62" i="2" s="1"/>
  <c r="I63" i="2"/>
  <c r="J63" i="2" s="1"/>
  <c r="K63" i="2" s="1"/>
  <c r="I64" i="2"/>
  <c r="J64" i="2" s="1"/>
  <c r="K64" i="2" s="1"/>
  <c r="I65" i="2"/>
  <c r="I66" i="2"/>
  <c r="J66" i="2" s="1"/>
  <c r="K66" i="2" s="1"/>
  <c r="I67" i="2"/>
  <c r="J67" i="2" s="1"/>
  <c r="K67" i="2" s="1"/>
  <c r="I68" i="2"/>
  <c r="J68" i="2" s="1"/>
  <c r="K68" i="2" s="1"/>
  <c r="I69" i="2"/>
  <c r="I70" i="2"/>
  <c r="I71" i="2"/>
  <c r="J71" i="2" s="1"/>
  <c r="K71" i="2" s="1"/>
  <c r="I72" i="2"/>
  <c r="J72" i="2" s="1"/>
  <c r="K72" i="2" s="1"/>
  <c r="I73" i="2"/>
  <c r="J73" i="2" s="1"/>
  <c r="K73" i="2" s="1"/>
  <c r="I74" i="2"/>
  <c r="I75" i="2"/>
  <c r="I76" i="2"/>
  <c r="J76" i="2" s="1"/>
  <c r="K76" i="2" s="1"/>
  <c r="I77" i="2"/>
  <c r="J77" i="2" s="1"/>
  <c r="K77" i="2" s="1"/>
  <c r="I78" i="2"/>
  <c r="J78" i="2" s="1"/>
  <c r="K78" i="2" s="1"/>
  <c r="I79" i="2"/>
  <c r="J79" i="2" s="1"/>
  <c r="K79" i="2" s="1"/>
  <c r="I80" i="2"/>
  <c r="J80" i="2" s="1"/>
  <c r="K80" i="2" s="1"/>
  <c r="I81" i="2"/>
  <c r="I82" i="2"/>
  <c r="I83" i="2"/>
  <c r="I84" i="2"/>
  <c r="I85" i="2"/>
  <c r="J85" i="2" s="1"/>
  <c r="K85" i="2" s="1"/>
  <c r="I86" i="2"/>
  <c r="J86" i="2" s="1"/>
  <c r="K86" i="2" s="1"/>
  <c r="I87" i="2"/>
  <c r="J87" i="2" s="1"/>
  <c r="K87" i="2" s="1"/>
  <c r="I88" i="2"/>
  <c r="J88" i="2" s="1"/>
  <c r="K88" i="2" s="1"/>
  <c r="I89" i="2"/>
  <c r="J89" i="2" s="1"/>
  <c r="K89" i="2" s="1"/>
  <c r="I90" i="2"/>
  <c r="I91" i="2"/>
  <c r="J91" i="2" s="1"/>
  <c r="K91" i="2" s="1"/>
  <c r="I92" i="2"/>
  <c r="I93" i="2"/>
  <c r="I94" i="2"/>
  <c r="J94" i="2" s="1"/>
  <c r="K94" i="2" s="1"/>
  <c r="I95" i="2"/>
  <c r="J95" i="2" s="1"/>
  <c r="K95" i="2" s="1"/>
  <c r="I96" i="2"/>
  <c r="J96" i="2" s="1"/>
  <c r="K96" i="2" s="1"/>
  <c r="I97" i="2"/>
  <c r="I98" i="2"/>
  <c r="J98" i="2" s="1"/>
  <c r="K98" i="2" s="1"/>
  <c r="I99" i="2"/>
  <c r="J99" i="2" s="1"/>
  <c r="K99" i="2" s="1"/>
  <c r="I100" i="2"/>
  <c r="J100" i="2" s="1"/>
  <c r="K100" i="2" s="1"/>
  <c r="I101" i="2"/>
  <c r="I102" i="2"/>
  <c r="I103" i="2"/>
  <c r="J103" i="2" s="1"/>
  <c r="K103" i="2" s="1"/>
  <c r="I104" i="2"/>
  <c r="J104" i="2" s="1"/>
  <c r="K104" i="2" s="1"/>
  <c r="I105" i="2"/>
  <c r="J105" i="2" s="1"/>
  <c r="K105" i="2" s="1"/>
  <c r="I106" i="2"/>
  <c r="I107" i="2"/>
  <c r="I108" i="2"/>
  <c r="I109" i="2"/>
  <c r="J109" i="2" s="1"/>
  <c r="K109" i="2" s="1"/>
  <c r="I110" i="2"/>
  <c r="J110" i="2" s="1"/>
  <c r="K110" i="2" s="1"/>
  <c r="I111" i="2"/>
  <c r="J111" i="2" s="1"/>
  <c r="K111" i="2" s="1"/>
  <c r="I112" i="2"/>
  <c r="J112" i="2" s="1"/>
  <c r="K112" i="2" s="1"/>
  <c r="I113" i="2"/>
  <c r="I114" i="2"/>
  <c r="I115" i="2"/>
  <c r="I116" i="2"/>
  <c r="I117" i="2"/>
  <c r="J117" i="2" s="1"/>
  <c r="K117" i="2" s="1"/>
  <c r="I118" i="2"/>
  <c r="J118" i="2" s="1"/>
  <c r="K118" i="2" s="1"/>
  <c r="I119" i="2"/>
  <c r="J119" i="2" s="1"/>
  <c r="K119" i="2" s="1"/>
  <c r="I120" i="2"/>
  <c r="J120" i="2" s="1"/>
  <c r="K120" i="2" s="1"/>
  <c r="I121" i="2"/>
  <c r="J121" i="2" s="1"/>
  <c r="K121" i="2" s="1"/>
  <c r="I122" i="2"/>
  <c r="I123" i="2"/>
  <c r="J123" i="2" s="1"/>
  <c r="K123" i="2" s="1"/>
  <c r="I124" i="2"/>
  <c r="I125" i="2"/>
</calcChain>
</file>

<file path=xl/sharedStrings.xml><?xml version="1.0" encoding="utf-8"?>
<sst xmlns="http://schemas.openxmlformats.org/spreadsheetml/2006/main" count="408" uniqueCount="104">
  <si>
    <t>City</t>
  </si>
  <si>
    <t>Units</t>
  </si>
  <si>
    <t>Bedrooms</t>
  </si>
  <si>
    <t>MedianSalePrice</t>
  </si>
  <si>
    <t>MedianRentIncome</t>
  </si>
  <si>
    <t>MedianPPSF</t>
  </si>
  <si>
    <t>Grade</t>
  </si>
  <si>
    <t>PriceToRentRatio</t>
  </si>
  <si>
    <t>Anoka (1)</t>
  </si>
  <si>
    <t>C</t>
  </si>
  <si>
    <t>Bayport (1)</t>
  </si>
  <si>
    <t>Blaine (3)</t>
  </si>
  <si>
    <t>B</t>
  </si>
  <si>
    <t>Bloomington (2)</t>
  </si>
  <si>
    <t>Bloomington (1)</t>
  </si>
  <si>
    <t>Brooklyn Center (1)</t>
  </si>
  <si>
    <t>D</t>
  </si>
  <si>
    <t>Brooklyn Park (7)</t>
  </si>
  <si>
    <t>Brooklyn Park (2)</t>
  </si>
  <si>
    <t>Brooklyn Park (3)</t>
  </si>
  <si>
    <t>Burnsville (1)</t>
  </si>
  <si>
    <t>Champlin (1)</t>
  </si>
  <si>
    <t>Chaska (1)</t>
  </si>
  <si>
    <t>A</t>
  </si>
  <si>
    <t>Columbia Heights (1)</t>
  </si>
  <si>
    <t>Columbia Heights (8)</t>
  </si>
  <si>
    <t>Columbia Heights (4)</t>
  </si>
  <si>
    <t>Coon Rapids (1)</t>
  </si>
  <si>
    <t>Crystal (1)</t>
  </si>
  <si>
    <t>Crystal (3)</t>
  </si>
  <si>
    <t>Eagan (1)</t>
  </si>
  <si>
    <t>Eden Prairie (1)</t>
  </si>
  <si>
    <t>Edina (1)</t>
  </si>
  <si>
    <t>Excelsior (1)</t>
  </si>
  <si>
    <t>Falcon Heights (2)</t>
  </si>
  <si>
    <t>Fridley (1)</t>
  </si>
  <si>
    <t>Golden Valley (2)</t>
  </si>
  <si>
    <t>Hastings (6)</t>
  </si>
  <si>
    <t>Hastings (1)</t>
  </si>
  <si>
    <t>Hastings (3)</t>
  </si>
  <si>
    <t>Hilltop (1)</t>
  </si>
  <si>
    <t>Hopkins (1)</t>
  </si>
  <si>
    <t>Hopkins (2)</t>
  </si>
  <si>
    <t>Inver Grove Heights (1)</t>
  </si>
  <si>
    <t>Lakeville (2)</t>
  </si>
  <si>
    <t>Lauderdale (1)</t>
  </si>
  <si>
    <t>Lexington (1)</t>
  </si>
  <si>
    <t>Maple Grove (1)</t>
  </si>
  <si>
    <t>Maple Plain (1)</t>
  </si>
  <si>
    <t>Maplewood (2)</t>
  </si>
  <si>
    <t>Maplewood (1)</t>
  </si>
  <si>
    <t>Minnetonka (1)</t>
  </si>
  <si>
    <t>Mound (1)</t>
  </si>
  <si>
    <t>Mounds View (2)</t>
  </si>
  <si>
    <t>Mounds View (1)</t>
  </si>
  <si>
    <t>New Brighton (1)</t>
  </si>
  <si>
    <t>New Hope (1)</t>
  </si>
  <si>
    <t>Newport (1)</t>
  </si>
  <si>
    <t>North Saint Paul (1)</t>
  </si>
  <si>
    <t>Oakdale (2)</t>
  </si>
  <si>
    <t>Prior Lake (1)</t>
  </si>
  <si>
    <t>Prior Lake (2)</t>
  </si>
  <si>
    <t>Richfield (1)</t>
  </si>
  <si>
    <t>Richfield (2)</t>
  </si>
  <si>
    <t>Robbinsdale (1)</t>
  </si>
  <si>
    <t>Robbinsdale (2)</t>
  </si>
  <si>
    <t>Roseville (1)</t>
  </si>
  <si>
    <t>Saint Anthony (1)</t>
  </si>
  <si>
    <t>Saint Louis Park (3)</t>
  </si>
  <si>
    <t>Saint Louis Park (2)</t>
  </si>
  <si>
    <t>Shoreview (1)</t>
  </si>
  <si>
    <t>South Saint Paul (1)</t>
  </si>
  <si>
    <t>South Saint Paul (2)</t>
  </si>
  <si>
    <t>South Saint Paul (7)</t>
  </si>
  <si>
    <t>Spring Lake Park (1)</t>
  </si>
  <si>
    <t>Spring Park (1)</t>
  </si>
  <si>
    <t>Stillwater (1)</t>
  </si>
  <si>
    <t>Stillwater (2)</t>
  </si>
  <si>
    <t>Wayzata (1)</t>
  </si>
  <si>
    <t>West Saint Paul (3)</t>
  </si>
  <si>
    <t>West Saint Paul (2)</t>
  </si>
  <si>
    <t>West Saint Paul (1)</t>
  </si>
  <si>
    <t>White Bear Lake (1)</t>
  </si>
  <si>
    <t>White Bear Lake (2)</t>
  </si>
  <si>
    <t>White Bear Twp (1)</t>
  </si>
  <si>
    <t>Meet Your Hosts:</t>
  </si>
  <si>
    <r>
      <t>Adam Tafel</t>
    </r>
    <r>
      <rPr>
        <sz val="10"/>
        <color rgb="FF000000"/>
        <rFont val="Arial"/>
        <scheme val="minor"/>
      </rPr>
      <t xml:space="preserve"> – Realtor &amp; Real Estate Investor, based in Highland Park</t>
    </r>
  </si>
  <si>
    <t>📧 Adam@UpsidePropertySales.com | 📞 715-456-7205</t>
  </si>
  <si>
    <r>
      <t>Tim Swierczek</t>
    </r>
    <r>
      <rPr>
        <sz val="10"/>
        <color rgb="FF000000"/>
        <rFont val="Arial"/>
        <scheme val="minor"/>
      </rPr>
      <t xml:space="preserve"> – Mortgage Lender &amp; Real Estate Investor, based in White Bear Lake</t>
    </r>
  </si>
  <si>
    <t>📧 Tim@TimSwierczek.com | 📞 651-772-9000</t>
  </si>
  <si>
    <t>👍 Enjoyed this episode?</t>
  </si>
  <si>
    <r>
      <t xml:space="preserve">Please </t>
    </r>
    <r>
      <rPr>
        <b/>
        <sz val="10"/>
        <color rgb="FF000000"/>
        <rFont val="Arial"/>
        <scheme val="minor"/>
      </rPr>
      <t>rate, follow, and share</t>
    </r>
    <r>
      <rPr>
        <sz val="10"/>
        <color rgb="FF000000"/>
        <rFont val="Arial"/>
        <scheme val="minor"/>
      </rPr>
      <t xml:space="preserve"> the show — it helps other Twin Cities investors find us!</t>
    </r>
  </si>
  <si>
    <r>
      <t xml:space="preserve">🎧 </t>
    </r>
    <r>
      <rPr>
        <b/>
        <sz val="10"/>
        <color rgb="FF000000"/>
        <rFont val="Arial"/>
        <scheme val="minor"/>
      </rPr>
      <t>Catch up on past episodes:</t>
    </r>
  </si>
  <si>
    <t>The Twin Cities Real Estate Investing Show</t>
  </si>
  <si>
    <t># Units</t>
  </si>
  <si>
    <t>Median_Price</t>
  </si>
  <si>
    <t>Rent 1</t>
  </si>
  <si>
    <t>Rent 2</t>
  </si>
  <si>
    <t>Rent 3</t>
  </si>
  <si>
    <t>Rent 4</t>
  </si>
  <si>
    <t>Gross Rent</t>
  </si>
  <si>
    <t>Rent to Price Ratio</t>
  </si>
  <si>
    <t>City (Sales Count)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</si>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</sst>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"/>
  </numFmts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00FFFF"/>
        <bgColor rgb="FF00FFFF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3" fillId="0" borderId="0" xfId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9" fillId="2" borderId="0" xfId="0" applyFont="1" applyFill="1"/>
    <xf numFmtId="0" fontId="11" fillId="0" borderId="0" xfId="0" applyFont="1"/>
    <xf numFmtId="164" fontId="1" fillId="2" borderId="0" xfId="2" applyNumberFormat="1" applyFont="1" applyFill="1"/>
    <xf numFmtId="164" fontId="8" fillId="2" borderId="0" xfId="2" applyNumberFormat="1" applyFont="1" applyFill="1"/>
    <xf numFmtId="164" fontId="9" fillId="2" borderId="0" xfId="2" applyNumberFormat="1" applyFont="1" applyFill="1"/>
    <xf numFmtId="164" fontId="10" fillId="2" borderId="0" xfId="2" applyNumberFormat="1" applyFont="1" applyFill="1"/>
    <xf numFmtId="164" fontId="0" fillId="0" borderId="0" xfId="2" applyNumberFormat="1" applyFont="1"/>
    <xf numFmtId="165" fontId="1" fillId="2" borderId="0" xfId="0" applyNumberFormat="1" applyFont="1" applyFill="1"/>
    <xf numFmtId="10" fontId="1" fillId="2" borderId="0" xfId="3" applyNumberFormat="1" applyFont="1" applyFill="1"/>
    <xf numFmtId="164" fontId="1" fillId="0" borderId="0" xfId="2" applyNumberFormat="1" applyFont="1" applyFill="1"/>
    <xf numFmtId="165" fontId="1" fillId="0" borderId="0" xfId="0" applyNumberFormat="1" applyFont="1"/>
    <xf numFmtId="10" fontId="1" fillId="0" borderId="0" xfId="3" applyNumberFormat="1" applyFont="1" applyFill="1"/>
    <xf numFmtId="164" fontId="8" fillId="0" borderId="0" xfId="2" applyNumberFormat="1" applyFont="1" applyFill="1"/>
    <xf numFmtId="164" fontId="7" fillId="0" borderId="0" xfId="2" applyNumberFormat="1" applyFont="1" applyFill="1"/>
    <xf numFmtId="0" fontId="9" fillId="0" borderId="0" xfId="0" applyFont="1"/>
    <xf numFmtId="164" fontId="9" fillId="0" borderId="0" xfId="2" applyNumberFormat="1" applyFont="1" applyFill="1"/>
    <xf numFmtId="164" fontId="10" fillId="0" borderId="0" xfId="2" applyNumberFormat="1" applyFont="1" applyFill="1"/>
    <xf numFmtId="165" fontId="9" fillId="0" borderId="0" xfId="0" applyNumberFormat="1" applyFont="1"/>
    <xf numFmtId="10" fontId="9" fillId="0" borderId="0" xfId="3" applyNumberFormat="1" applyFont="1" applyFill="1"/>
    <xf numFmtId="165" fontId="9" fillId="2" borderId="0" xfId="0" applyNumberFormat="1" applyFont="1" applyFill="1"/>
    <xf numFmtId="10" fontId="9" fillId="2" borderId="0" xfId="3" applyNumberFormat="1" applyFont="1" applyFill="1"/>
    <xf numFmtId="0" fontId="9" fillId="3" borderId="0" xfId="0" applyFont="1" applyFill="1"/>
    <xf numFmtId="164" fontId="9" fillId="3" borderId="0" xfId="2" applyNumberFormat="1" applyFont="1" applyFill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en.spotify.com/show/3tYEuZHqusXQlvlwkMTlut?si=1c306771100f409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pen.spotify.com/show/3tYEuZHqusXQlvlwkMTlut?si=1c306771100f409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808D-21DF-4893-957D-49C906FBC9D1}">
  <dimension ref="A1:Z139"/>
  <sheetViews>
    <sheetView workbookViewId="0">
      <pane ySplit="1" topLeftCell="A30" activePane="bottomLeft" state="frozen"/>
      <selection pane="bottomLeft" sqref="A1:XFD1"/>
    </sheetView>
  </sheetViews>
  <sheetFormatPr defaultColWidth="12.6640625" defaultRowHeight="13.2" x14ac:dyDescent="0.25"/>
  <cols>
    <col min="1" max="1" width="20.109375" customWidth="1"/>
    <col min="2" max="2" width="10.5546875" customWidth="1"/>
    <col min="3" max="3" width="13.21875" customWidth="1"/>
    <col min="4" max="4" width="16.109375" bestFit="1" customWidth="1"/>
    <col min="5" max="8" width="12.44140625" bestFit="1" customWidth="1"/>
    <col min="9" max="9" width="13.5546875" bestFit="1" customWidth="1"/>
  </cols>
  <sheetData>
    <row r="1" spans="1:26" ht="29.4" thickBot="1" x14ac:dyDescent="0.35">
      <c r="A1" s="7" t="s">
        <v>102</v>
      </c>
      <c r="B1" s="6" t="s">
        <v>94</v>
      </c>
      <c r="C1" s="7" t="s">
        <v>2</v>
      </c>
      <c r="D1" s="7" t="s">
        <v>95</v>
      </c>
      <c r="E1" s="7" t="s">
        <v>96</v>
      </c>
      <c r="F1" s="7" t="s">
        <v>97</v>
      </c>
      <c r="G1" s="7" t="s">
        <v>98</v>
      </c>
      <c r="H1" s="7" t="s">
        <v>99</v>
      </c>
      <c r="I1" s="7" t="s">
        <v>100</v>
      </c>
      <c r="J1" s="7" t="s">
        <v>101</v>
      </c>
      <c r="K1" s="7" t="s">
        <v>101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10" customFormat="1" x14ac:dyDescent="0.25">
      <c r="A2" s="9" t="s">
        <v>8</v>
      </c>
      <c r="B2" s="9">
        <v>2</v>
      </c>
      <c r="C2" s="9">
        <v>4</v>
      </c>
      <c r="D2" s="13">
        <v>304000</v>
      </c>
      <c r="E2" s="13">
        <v>1500</v>
      </c>
      <c r="F2" s="13">
        <v>1500</v>
      </c>
      <c r="G2" s="13">
        <v>0</v>
      </c>
      <c r="H2" s="13">
        <v>0</v>
      </c>
      <c r="I2" s="13">
        <f>SUM(E2:H2)</f>
        <v>3000</v>
      </c>
      <c r="J2" s="28">
        <f>I2/D2</f>
        <v>9.8684210526315784E-3</v>
      </c>
      <c r="K2" s="29">
        <f>J2</f>
        <v>9.8684210526315784E-3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s="10" customFormat="1" x14ac:dyDescent="0.25">
      <c r="A3" s="9" t="s">
        <v>8</v>
      </c>
      <c r="B3" s="9">
        <v>2</v>
      </c>
      <c r="C3" s="9">
        <v>6</v>
      </c>
      <c r="D3" s="13">
        <v>420000</v>
      </c>
      <c r="E3" s="13">
        <v>1986</v>
      </c>
      <c r="F3" s="13">
        <v>1986</v>
      </c>
      <c r="G3" s="13">
        <v>0</v>
      </c>
      <c r="H3" s="13">
        <v>0</v>
      </c>
      <c r="I3" s="13">
        <f t="shared" ref="I3:I66" si="0">SUM(E3:H3)</f>
        <v>3972</v>
      </c>
      <c r="J3" s="28">
        <f t="shared" ref="J3:J66" si="1">I3/D3</f>
        <v>9.4571428571428567E-3</v>
      </c>
      <c r="K3" s="29">
        <f t="shared" ref="K3:K66" si="2">J3</f>
        <v>9.4571428571428567E-3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10" customFormat="1" x14ac:dyDescent="0.25">
      <c r="A4" s="9" t="s">
        <v>8</v>
      </c>
      <c r="B4" s="9">
        <v>3</v>
      </c>
      <c r="C4" s="9">
        <v>5</v>
      </c>
      <c r="D4" s="13">
        <v>350000</v>
      </c>
      <c r="E4" s="14">
        <v>975</v>
      </c>
      <c r="F4" s="13">
        <v>1500</v>
      </c>
      <c r="G4" s="13">
        <v>1500</v>
      </c>
      <c r="H4" s="13">
        <v>0</v>
      </c>
      <c r="I4" s="13">
        <f t="shared" si="0"/>
        <v>3975</v>
      </c>
      <c r="J4" s="28">
        <f t="shared" si="1"/>
        <v>1.1357142857142857E-2</v>
      </c>
      <c r="K4" s="29">
        <f t="shared" si="2"/>
        <v>1.1357142857142857E-2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10" customFormat="1" x14ac:dyDescent="0.25">
      <c r="A5" s="9" t="s">
        <v>8</v>
      </c>
      <c r="B5" s="9">
        <v>4</v>
      </c>
      <c r="C5" s="9">
        <v>8</v>
      </c>
      <c r="D5" s="13">
        <v>435000</v>
      </c>
      <c r="E5" s="13">
        <v>1500</v>
      </c>
      <c r="F5" s="13">
        <v>1500</v>
      </c>
      <c r="G5" s="13">
        <v>1500</v>
      </c>
      <c r="H5" s="13">
        <v>1500</v>
      </c>
      <c r="I5" s="13">
        <f t="shared" si="0"/>
        <v>6000</v>
      </c>
      <c r="J5" s="28">
        <f t="shared" si="1"/>
        <v>1.3793103448275862E-2</v>
      </c>
      <c r="K5" s="29">
        <f t="shared" si="2"/>
        <v>1.3793103448275862E-2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1" t="s">
        <v>10</v>
      </c>
      <c r="B6" s="1">
        <v>2</v>
      </c>
      <c r="C6" s="1">
        <v>6</v>
      </c>
      <c r="D6" s="18">
        <v>570000</v>
      </c>
      <c r="E6" s="18">
        <v>2025</v>
      </c>
      <c r="F6" s="18">
        <v>2025</v>
      </c>
      <c r="G6" s="18">
        <v>0</v>
      </c>
      <c r="H6" s="18">
        <v>0</v>
      </c>
      <c r="I6" s="18">
        <f t="shared" si="0"/>
        <v>4050</v>
      </c>
      <c r="J6" s="19">
        <f t="shared" si="1"/>
        <v>7.1052631578947369E-3</v>
      </c>
      <c r="K6" s="20">
        <f t="shared" si="2"/>
        <v>7.1052631578947369E-3</v>
      </c>
    </row>
    <row r="7" spans="1:26" x14ac:dyDescent="0.25">
      <c r="A7" s="2" t="s">
        <v>11</v>
      </c>
      <c r="B7" s="2">
        <v>2</v>
      </c>
      <c r="C7" s="2">
        <v>6</v>
      </c>
      <c r="D7" s="11">
        <v>515000</v>
      </c>
      <c r="E7" s="11">
        <v>1995</v>
      </c>
      <c r="F7" s="11">
        <v>1995</v>
      </c>
      <c r="G7" s="11">
        <v>0</v>
      </c>
      <c r="H7" s="11">
        <v>0</v>
      </c>
      <c r="I7" s="11">
        <f t="shared" si="0"/>
        <v>3990</v>
      </c>
      <c r="J7" s="16">
        <f t="shared" si="1"/>
        <v>7.7475728155339809E-3</v>
      </c>
      <c r="K7" s="17">
        <f t="shared" si="2"/>
        <v>7.7475728155339809E-3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0" customFormat="1" x14ac:dyDescent="0.25">
      <c r="A8" s="23" t="s">
        <v>13</v>
      </c>
      <c r="B8" s="23">
        <v>2</v>
      </c>
      <c r="C8" s="23">
        <v>4</v>
      </c>
      <c r="D8" s="24">
        <v>382500</v>
      </c>
      <c r="E8" s="24">
        <v>2048</v>
      </c>
      <c r="F8" s="24">
        <v>2048</v>
      </c>
      <c r="G8" s="24">
        <v>0</v>
      </c>
      <c r="H8" s="24">
        <v>0</v>
      </c>
      <c r="I8" s="24">
        <f t="shared" si="0"/>
        <v>4096</v>
      </c>
      <c r="J8" s="26">
        <f t="shared" si="1"/>
        <v>1.0708496732026144E-2</v>
      </c>
      <c r="K8" s="27">
        <f t="shared" si="2"/>
        <v>1.0708496732026144E-2</v>
      </c>
    </row>
    <row r="9" spans="1:26" s="10" customFormat="1" x14ac:dyDescent="0.25">
      <c r="A9" s="23" t="s">
        <v>14</v>
      </c>
      <c r="B9" s="23">
        <v>2</v>
      </c>
      <c r="C9" s="23">
        <v>6</v>
      </c>
      <c r="D9" s="24">
        <v>428000</v>
      </c>
      <c r="E9" s="24">
        <v>2273</v>
      </c>
      <c r="F9" s="24">
        <v>2273</v>
      </c>
      <c r="G9" s="24">
        <v>0</v>
      </c>
      <c r="H9" s="24">
        <v>0</v>
      </c>
      <c r="I9" s="24">
        <f>SUM(E9:H9)</f>
        <v>4546</v>
      </c>
      <c r="J9" s="26">
        <f t="shared" si="1"/>
        <v>1.0621495327102803E-2</v>
      </c>
      <c r="K9" s="27">
        <f t="shared" si="2"/>
        <v>1.0621495327102803E-2</v>
      </c>
    </row>
    <row r="10" spans="1:26" s="10" customFormat="1" x14ac:dyDescent="0.25">
      <c r="A10" s="23" t="s">
        <v>14</v>
      </c>
      <c r="B10" s="23">
        <v>2</v>
      </c>
      <c r="C10" s="23">
        <v>8</v>
      </c>
      <c r="D10" s="24">
        <v>555000</v>
      </c>
      <c r="E10" s="24">
        <v>2666</v>
      </c>
      <c r="F10" s="24">
        <v>2666</v>
      </c>
      <c r="G10" s="24">
        <v>0</v>
      </c>
      <c r="H10" s="24">
        <v>0</v>
      </c>
      <c r="I10" s="24">
        <f t="shared" si="0"/>
        <v>5332</v>
      </c>
      <c r="J10" s="26">
        <f t="shared" si="1"/>
        <v>9.6072072072072075E-3</v>
      </c>
      <c r="K10" s="27">
        <f t="shared" si="2"/>
        <v>9.6072072072072075E-3</v>
      </c>
    </row>
    <row r="11" spans="1:26" s="10" customFormat="1" x14ac:dyDescent="0.25">
      <c r="A11" s="23" t="s">
        <v>14</v>
      </c>
      <c r="B11" s="23">
        <v>2</v>
      </c>
      <c r="C11" s="23">
        <v>9</v>
      </c>
      <c r="D11" s="24">
        <v>467500</v>
      </c>
      <c r="E11" s="24">
        <v>2666</v>
      </c>
      <c r="F11" s="25">
        <v>2900</v>
      </c>
      <c r="G11" s="24"/>
      <c r="H11" s="24"/>
      <c r="I11" s="24">
        <f t="shared" si="0"/>
        <v>5566</v>
      </c>
      <c r="J11" s="26">
        <f t="shared" si="1"/>
        <v>1.1905882352941176E-2</v>
      </c>
      <c r="K11" s="27">
        <f t="shared" si="2"/>
        <v>1.1905882352941176E-2</v>
      </c>
    </row>
    <row r="12" spans="1:26" s="10" customFormat="1" x14ac:dyDescent="0.25">
      <c r="A12" s="23" t="s">
        <v>13</v>
      </c>
      <c r="B12" s="23">
        <v>4</v>
      </c>
      <c r="C12" s="23">
        <v>7</v>
      </c>
      <c r="D12" s="24">
        <v>627500</v>
      </c>
      <c r="E12" s="25">
        <v>1100</v>
      </c>
      <c r="F12" s="24">
        <v>2048</v>
      </c>
      <c r="G12" s="24">
        <v>2048</v>
      </c>
      <c r="H12" s="24">
        <v>2048</v>
      </c>
      <c r="I12" s="24">
        <f t="shared" si="0"/>
        <v>7244</v>
      </c>
      <c r="J12" s="26">
        <f t="shared" si="1"/>
        <v>1.1544223107569722E-2</v>
      </c>
      <c r="K12" s="27">
        <f t="shared" si="2"/>
        <v>1.1544223107569722E-2</v>
      </c>
    </row>
    <row r="13" spans="1:26" s="10" customFormat="1" x14ac:dyDescent="0.25">
      <c r="A13" s="9" t="s">
        <v>15</v>
      </c>
      <c r="B13" s="9">
        <v>2</v>
      </c>
      <c r="C13" s="9">
        <v>6</v>
      </c>
      <c r="D13" s="13">
        <v>400000</v>
      </c>
      <c r="E13" s="13">
        <v>2195</v>
      </c>
      <c r="F13" s="13">
        <v>2195</v>
      </c>
      <c r="G13" s="13">
        <v>0</v>
      </c>
      <c r="H13" s="13">
        <v>0</v>
      </c>
      <c r="I13" s="13">
        <f t="shared" si="0"/>
        <v>4390</v>
      </c>
      <c r="J13" s="28">
        <f t="shared" si="1"/>
        <v>1.0975E-2</v>
      </c>
      <c r="K13" s="29">
        <f t="shared" si="2"/>
        <v>1.0975E-2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0" customFormat="1" x14ac:dyDescent="0.25">
      <c r="A14" s="9" t="s">
        <v>15</v>
      </c>
      <c r="B14" s="9">
        <v>2</v>
      </c>
      <c r="C14" s="9">
        <v>9</v>
      </c>
      <c r="D14" s="13">
        <v>441900</v>
      </c>
      <c r="E14" s="13">
        <v>2405</v>
      </c>
      <c r="F14" s="14">
        <v>2600</v>
      </c>
      <c r="G14" s="13">
        <v>0</v>
      </c>
      <c r="H14" s="13">
        <v>0</v>
      </c>
      <c r="I14" s="13">
        <f t="shared" si="0"/>
        <v>5005</v>
      </c>
      <c r="J14" s="28">
        <f t="shared" si="1"/>
        <v>1.1326091875990043E-2</v>
      </c>
      <c r="K14" s="29">
        <f t="shared" si="2"/>
        <v>1.1326091875990043E-2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10" customFormat="1" x14ac:dyDescent="0.25">
      <c r="A15" s="9" t="s">
        <v>15</v>
      </c>
      <c r="B15" s="9">
        <v>4</v>
      </c>
      <c r="C15" s="9">
        <v>7</v>
      </c>
      <c r="D15" s="13">
        <v>655000</v>
      </c>
      <c r="E15" s="14">
        <v>975</v>
      </c>
      <c r="F15" s="13">
        <v>2025</v>
      </c>
      <c r="G15" s="13">
        <v>2025</v>
      </c>
      <c r="H15" s="13">
        <v>2025</v>
      </c>
      <c r="I15" s="13">
        <f t="shared" si="0"/>
        <v>7050</v>
      </c>
      <c r="J15" s="28">
        <f t="shared" si="1"/>
        <v>1.0763358778625954E-2</v>
      </c>
      <c r="K15" s="29">
        <f t="shared" si="2"/>
        <v>1.0763358778625954E-2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1" t="s">
        <v>17</v>
      </c>
      <c r="B16" s="1">
        <v>2</v>
      </c>
      <c r="C16" s="1">
        <v>4</v>
      </c>
      <c r="D16" s="18">
        <v>412500</v>
      </c>
      <c r="E16" s="18">
        <v>1774</v>
      </c>
      <c r="F16" s="18">
        <v>1774</v>
      </c>
      <c r="G16" s="18">
        <v>0</v>
      </c>
      <c r="H16" s="18">
        <v>0</v>
      </c>
      <c r="I16" s="18">
        <f t="shared" si="0"/>
        <v>3548</v>
      </c>
      <c r="J16" s="19">
        <f t="shared" si="1"/>
        <v>8.6012121212121206E-3</v>
      </c>
      <c r="K16" s="20">
        <f t="shared" si="2"/>
        <v>8.6012121212121206E-3</v>
      </c>
    </row>
    <row r="17" spans="1:26" s="10" customFormat="1" x14ac:dyDescent="0.25">
      <c r="A17" s="23" t="s">
        <v>18</v>
      </c>
      <c r="B17" s="23">
        <v>2</v>
      </c>
      <c r="C17" s="23">
        <v>5</v>
      </c>
      <c r="D17" s="24">
        <v>363250</v>
      </c>
      <c r="E17" s="24">
        <v>1774</v>
      </c>
      <c r="F17" s="24">
        <v>2195</v>
      </c>
      <c r="G17" s="24">
        <v>0</v>
      </c>
      <c r="H17" s="24">
        <v>0</v>
      </c>
      <c r="I17" s="24">
        <f t="shared" si="0"/>
        <v>3969</v>
      </c>
      <c r="J17" s="26">
        <f t="shared" si="1"/>
        <v>1.0926359256710254E-2</v>
      </c>
      <c r="K17" s="27">
        <f t="shared" si="2"/>
        <v>1.0926359256710254E-2</v>
      </c>
    </row>
    <row r="18" spans="1:26" s="10" customFormat="1" x14ac:dyDescent="0.25">
      <c r="A18" s="23" t="s">
        <v>19</v>
      </c>
      <c r="B18" s="23">
        <v>2</v>
      </c>
      <c r="C18" s="23">
        <v>6</v>
      </c>
      <c r="D18" s="24">
        <v>440000</v>
      </c>
      <c r="E18" s="24">
        <v>2195</v>
      </c>
      <c r="F18" s="24">
        <v>2195</v>
      </c>
      <c r="G18" s="24">
        <v>0</v>
      </c>
      <c r="H18" s="24">
        <v>0</v>
      </c>
      <c r="I18" s="24">
        <f t="shared" si="0"/>
        <v>4390</v>
      </c>
      <c r="J18" s="26">
        <f t="shared" si="1"/>
        <v>9.977272727272727E-3</v>
      </c>
      <c r="K18" s="27">
        <f t="shared" si="2"/>
        <v>9.977272727272727E-3</v>
      </c>
    </row>
    <row r="19" spans="1:26" s="10" customFormat="1" x14ac:dyDescent="0.25">
      <c r="A19" s="23" t="s">
        <v>19</v>
      </c>
      <c r="B19" s="23">
        <v>2</v>
      </c>
      <c r="C19" s="23">
        <v>8</v>
      </c>
      <c r="D19" s="24">
        <v>525000</v>
      </c>
      <c r="E19" s="24">
        <v>2405</v>
      </c>
      <c r="F19" s="24">
        <v>2405</v>
      </c>
      <c r="G19" s="24">
        <v>0</v>
      </c>
      <c r="H19" s="24">
        <v>0</v>
      </c>
      <c r="I19" s="24">
        <f t="shared" si="0"/>
        <v>4810</v>
      </c>
      <c r="J19" s="26">
        <f t="shared" si="1"/>
        <v>9.1619047619047617E-3</v>
      </c>
      <c r="K19" s="27">
        <f t="shared" si="2"/>
        <v>9.1619047619047617E-3</v>
      </c>
    </row>
    <row r="20" spans="1:26" s="10" customFormat="1" x14ac:dyDescent="0.25">
      <c r="A20" s="9" t="s">
        <v>20</v>
      </c>
      <c r="B20" s="9">
        <v>2</v>
      </c>
      <c r="C20" s="9">
        <v>5</v>
      </c>
      <c r="D20" s="13">
        <v>457000</v>
      </c>
      <c r="E20" s="14">
        <v>1950</v>
      </c>
      <c r="F20" s="13">
        <v>2395</v>
      </c>
      <c r="G20" s="13">
        <v>0</v>
      </c>
      <c r="H20" s="13">
        <v>0</v>
      </c>
      <c r="I20" s="13">
        <f t="shared" si="0"/>
        <v>4345</v>
      </c>
      <c r="J20" s="28">
        <f t="shared" si="1"/>
        <v>9.5076586433260387E-3</v>
      </c>
      <c r="K20" s="29">
        <f t="shared" si="2"/>
        <v>9.5076586433260387E-3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1" t="s">
        <v>21</v>
      </c>
      <c r="B21" s="1">
        <v>2</v>
      </c>
      <c r="C21" s="1">
        <v>2</v>
      </c>
      <c r="D21" s="18">
        <v>340000</v>
      </c>
      <c r="E21" s="22">
        <v>1050</v>
      </c>
      <c r="F21" s="22">
        <v>1050</v>
      </c>
      <c r="G21" s="18">
        <v>0</v>
      </c>
      <c r="H21" s="21">
        <v>0</v>
      </c>
      <c r="I21" s="18">
        <f t="shared" si="0"/>
        <v>2100</v>
      </c>
      <c r="J21" s="19">
        <f t="shared" si="1"/>
        <v>6.1764705882352937E-3</v>
      </c>
      <c r="K21" s="20">
        <f t="shared" si="2"/>
        <v>6.1764705882352937E-3</v>
      </c>
    </row>
    <row r="22" spans="1:26" x14ac:dyDescent="0.25">
      <c r="A22" s="1" t="s">
        <v>21</v>
      </c>
      <c r="B22" s="1">
        <v>2</v>
      </c>
      <c r="C22" s="1">
        <v>4</v>
      </c>
      <c r="D22" s="18">
        <v>399900</v>
      </c>
      <c r="E22" s="18">
        <v>1500</v>
      </c>
      <c r="F22" s="18">
        <v>1500</v>
      </c>
      <c r="G22" s="18">
        <v>0</v>
      </c>
      <c r="H22" s="18">
        <v>0</v>
      </c>
      <c r="I22" s="18">
        <f t="shared" si="0"/>
        <v>3000</v>
      </c>
      <c r="J22" s="19">
        <f t="shared" si="1"/>
        <v>7.5018754688672166E-3</v>
      </c>
      <c r="K22" s="20">
        <f t="shared" si="2"/>
        <v>7.5018754688672166E-3</v>
      </c>
    </row>
    <row r="23" spans="1:26" x14ac:dyDescent="0.25">
      <c r="A23" s="1" t="s">
        <v>21</v>
      </c>
      <c r="B23" s="1">
        <v>2</v>
      </c>
      <c r="C23" s="1">
        <v>6</v>
      </c>
      <c r="D23" s="18">
        <v>565000</v>
      </c>
      <c r="E23" s="18">
        <v>2138</v>
      </c>
      <c r="F23" s="18">
        <v>2138</v>
      </c>
      <c r="G23" s="18">
        <v>0</v>
      </c>
      <c r="H23" s="18">
        <v>0</v>
      </c>
      <c r="I23" s="18">
        <f t="shared" si="0"/>
        <v>4276</v>
      </c>
      <c r="J23" s="19">
        <f t="shared" si="1"/>
        <v>7.5681415929203539E-3</v>
      </c>
      <c r="K23" s="20">
        <f t="shared" si="2"/>
        <v>7.5681415929203539E-3</v>
      </c>
    </row>
    <row r="24" spans="1:26" s="10" customFormat="1" x14ac:dyDescent="0.25">
      <c r="A24" s="9" t="s">
        <v>22</v>
      </c>
      <c r="B24" s="9">
        <v>2</v>
      </c>
      <c r="C24" s="9">
        <v>4</v>
      </c>
      <c r="D24" s="13">
        <v>180000</v>
      </c>
      <c r="E24" s="13">
        <v>2093</v>
      </c>
      <c r="F24" s="13">
        <v>2093</v>
      </c>
      <c r="G24" s="13">
        <v>0</v>
      </c>
      <c r="H24" s="13">
        <v>0</v>
      </c>
      <c r="I24" s="13">
        <f t="shared" si="0"/>
        <v>4186</v>
      </c>
      <c r="J24" s="28">
        <f t="shared" si="1"/>
        <v>2.3255555555555557E-2</v>
      </c>
      <c r="K24" s="29">
        <f t="shared" si="2"/>
        <v>2.3255555555555557E-2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1" t="s">
        <v>24</v>
      </c>
      <c r="B25" s="1">
        <v>2</v>
      </c>
      <c r="C25" s="1">
        <v>3</v>
      </c>
      <c r="D25" s="18">
        <v>400000</v>
      </c>
      <c r="E25" s="18">
        <v>900</v>
      </c>
      <c r="F25" s="18">
        <v>1730</v>
      </c>
      <c r="G25" s="18">
        <v>0</v>
      </c>
      <c r="H25" s="18">
        <v>0</v>
      </c>
      <c r="I25" s="18">
        <f t="shared" si="0"/>
        <v>2630</v>
      </c>
      <c r="J25" s="19">
        <f t="shared" si="1"/>
        <v>6.5750000000000001E-3</v>
      </c>
      <c r="K25" s="20">
        <f t="shared" si="2"/>
        <v>6.5750000000000001E-3</v>
      </c>
    </row>
    <row r="26" spans="1:26" s="10" customFormat="1" x14ac:dyDescent="0.25">
      <c r="A26" s="23" t="s">
        <v>25</v>
      </c>
      <c r="B26" s="23">
        <v>2</v>
      </c>
      <c r="C26" s="23">
        <v>4</v>
      </c>
      <c r="D26" s="24">
        <v>380000</v>
      </c>
      <c r="E26" s="24">
        <v>1730</v>
      </c>
      <c r="F26" s="24">
        <v>1730</v>
      </c>
      <c r="G26" s="24">
        <v>0</v>
      </c>
      <c r="H26" s="24">
        <v>0</v>
      </c>
      <c r="I26" s="24">
        <f t="shared" si="0"/>
        <v>3460</v>
      </c>
      <c r="J26" s="26">
        <f t="shared" si="1"/>
        <v>9.1052631578947361E-3</v>
      </c>
      <c r="K26" s="27">
        <f t="shared" si="2"/>
        <v>9.1052631578947361E-3</v>
      </c>
    </row>
    <row r="27" spans="1:26" x14ac:dyDescent="0.25">
      <c r="A27" s="1" t="s">
        <v>24</v>
      </c>
      <c r="B27" s="1">
        <v>2</v>
      </c>
      <c r="C27" s="1">
        <v>5</v>
      </c>
      <c r="D27" s="18">
        <v>322000</v>
      </c>
      <c r="E27" s="18">
        <v>1730</v>
      </c>
      <c r="F27" s="18">
        <v>1973</v>
      </c>
      <c r="G27" s="18">
        <v>0</v>
      </c>
      <c r="H27" s="18">
        <v>0</v>
      </c>
      <c r="I27" s="18">
        <f t="shared" si="0"/>
        <v>3703</v>
      </c>
      <c r="J27" s="19">
        <f t="shared" si="1"/>
        <v>1.15E-2</v>
      </c>
      <c r="K27" s="20">
        <f t="shared" si="2"/>
        <v>1.15E-2</v>
      </c>
    </row>
    <row r="28" spans="1:26" x14ac:dyDescent="0.25">
      <c r="A28" s="1" t="s">
        <v>26</v>
      </c>
      <c r="B28" s="1">
        <v>2</v>
      </c>
      <c r="C28" s="1">
        <v>6</v>
      </c>
      <c r="D28" s="18">
        <v>475000</v>
      </c>
      <c r="E28" s="18">
        <v>1973</v>
      </c>
      <c r="F28" s="18">
        <v>1973</v>
      </c>
      <c r="G28" s="18">
        <v>0</v>
      </c>
      <c r="H28" s="18">
        <v>0</v>
      </c>
      <c r="I28" s="18">
        <f t="shared" si="0"/>
        <v>3946</v>
      </c>
      <c r="J28" s="19">
        <f t="shared" si="1"/>
        <v>8.307368421052631E-3</v>
      </c>
      <c r="K28" s="20">
        <f t="shared" si="2"/>
        <v>8.307368421052631E-3</v>
      </c>
    </row>
    <row r="29" spans="1:26" x14ac:dyDescent="0.25">
      <c r="A29" s="1" t="s">
        <v>24</v>
      </c>
      <c r="B29" s="1">
        <v>4</v>
      </c>
      <c r="C29" s="1">
        <v>6</v>
      </c>
      <c r="D29" s="18">
        <v>675000</v>
      </c>
      <c r="E29" s="18">
        <v>900</v>
      </c>
      <c r="F29" s="18">
        <v>900</v>
      </c>
      <c r="G29" s="18">
        <v>1730</v>
      </c>
      <c r="H29" s="18">
        <v>1730</v>
      </c>
      <c r="I29" s="18">
        <f t="shared" si="0"/>
        <v>5260</v>
      </c>
      <c r="J29" s="19">
        <f t="shared" si="1"/>
        <v>7.7925925925925923E-3</v>
      </c>
      <c r="K29" s="20">
        <f t="shared" si="2"/>
        <v>7.7925925925925923E-3</v>
      </c>
    </row>
    <row r="30" spans="1:26" s="10" customFormat="1" x14ac:dyDescent="0.25">
      <c r="A30" s="23" t="s">
        <v>24</v>
      </c>
      <c r="B30" s="23">
        <v>4</v>
      </c>
      <c r="C30" s="23">
        <v>12</v>
      </c>
      <c r="D30" s="24">
        <v>725500</v>
      </c>
      <c r="E30" s="24">
        <v>2399</v>
      </c>
      <c r="F30" s="24">
        <v>2399</v>
      </c>
      <c r="G30" s="24">
        <v>2399</v>
      </c>
      <c r="H30" s="24">
        <v>2399</v>
      </c>
      <c r="I30" s="24">
        <f t="shared" si="0"/>
        <v>9596</v>
      </c>
      <c r="J30" s="26">
        <f t="shared" si="1"/>
        <v>1.3226740179186769E-2</v>
      </c>
      <c r="K30" s="27">
        <f t="shared" si="2"/>
        <v>1.3226740179186769E-2</v>
      </c>
    </row>
    <row r="31" spans="1:26" s="10" customFormat="1" x14ac:dyDescent="0.25">
      <c r="A31" s="9" t="s">
        <v>27</v>
      </c>
      <c r="B31" s="9">
        <v>2</v>
      </c>
      <c r="C31" s="9">
        <v>5</v>
      </c>
      <c r="D31" s="13">
        <v>367000</v>
      </c>
      <c r="E31" s="13">
        <v>1995</v>
      </c>
      <c r="F31" s="13">
        <v>2150</v>
      </c>
      <c r="G31" s="13">
        <v>0</v>
      </c>
      <c r="H31" s="13">
        <v>0</v>
      </c>
      <c r="I31" s="13">
        <f t="shared" si="0"/>
        <v>4145</v>
      </c>
      <c r="J31" s="28">
        <f t="shared" si="1"/>
        <v>1.1294277929155314E-2</v>
      </c>
      <c r="K31" s="29">
        <f t="shared" si="2"/>
        <v>1.1294277929155314E-2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2" t="s">
        <v>27</v>
      </c>
      <c r="B32" s="2">
        <v>2</v>
      </c>
      <c r="C32" s="2">
        <v>7</v>
      </c>
      <c r="D32" s="11">
        <v>544000</v>
      </c>
      <c r="E32" s="11">
        <v>2150</v>
      </c>
      <c r="F32" s="11">
        <v>2588</v>
      </c>
      <c r="G32" s="11">
        <v>0</v>
      </c>
      <c r="H32" s="11">
        <v>0</v>
      </c>
      <c r="I32" s="11">
        <f t="shared" si="0"/>
        <v>4738</v>
      </c>
      <c r="J32" s="16">
        <f t="shared" si="1"/>
        <v>8.7095588235294123E-3</v>
      </c>
      <c r="K32" s="17">
        <f t="shared" si="2"/>
        <v>8.7095588235294123E-3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 t="s">
        <v>27</v>
      </c>
      <c r="B33" s="2">
        <v>2</v>
      </c>
      <c r="C33" s="2">
        <v>8</v>
      </c>
      <c r="D33" s="11">
        <v>520000</v>
      </c>
      <c r="E33" s="11">
        <v>2588</v>
      </c>
      <c r="F33" s="11">
        <v>2588</v>
      </c>
      <c r="G33" s="11">
        <v>0</v>
      </c>
      <c r="H33" s="11">
        <v>0</v>
      </c>
      <c r="I33" s="11">
        <f t="shared" si="0"/>
        <v>5176</v>
      </c>
      <c r="J33" s="16">
        <f t="shared" si="1"/>
        <v>9.9538461538461534E-3</v>
      </c>
      <c r="K33" s="17">
        <f t="shared" si="2"/>
        <v>9.9538461538461534E-3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 t="s">
        <v>27</v>
      </c>
      <c r="B34" s="2">
        <v>3</v>
      </c>
      <c r="C34" s="2">
        <v>11</v>
      </c>
      <c r="D34" s="11">
        <v>830000</v>
      </c>
      <c r="E34" s="11">
        <v>2150</v>
      </c>
      <c r="F34" s="11">
        <v>2588</v>
      </c>
      <c r="G34" s="11">
        <v>2588</v>
      </c>
      <c r="H34" s="11">
        <v>0</v>
      </c>
      <c r="I34" s="11">
        <f t="shared" si="0"/>
        <v>7326</v>
      </c>
      <c r="J34" s="16">
        <f t="shared" si="1"/>
        <v>8.8265060240963859E-3</v>
      </c>
      <c r="K34" s="17">
        <f t="shared" si="2"/>
        <v>8.8265060240963859E-3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" t="s">
        <v>28</v>
      </c>
      <c r="B35" s="1">
        <v>2</v>
      </c>
      <c r="C35" s="1">
        <v>5</v>
      </c>
      <c r="D35" s="18">
        <v>486500</v>
      </c>
      <c r="E35" s="18">
        <v>1595</v>
      </c>
      <c r="F35" s="18">
        <v>2100</v>
      </c>
      <c r="G35" s="18">
        <v>0</v>
      </c>
      <c r="H35" s="18">
        <v>0</v>
      </c>
      <c r="I35" s="18">
        <f t="shared" si="0"/>
        <v>3695</v>
      </c>
      <c r="J35" s="19">
        <f t="shared" si="1"/>
        <v>7.5950668036998976E-3</v>
      </c>
      <c r="K35" s="20">
        <f t="shared" si="2"/>
        <v>7.5950668036998976E-3</v>
      </c>
    </row>
    <row r="36" spans="1:26" s="10" customFormat="1" x14ac:dyDescent="0.25">
      <c r="A36" s="23" t="s">
        <v>28</v>
      </c>
      <c r="B36" s="23">
        <v>2</v>
      </c>
      <c r="C36" s="23">
        <v>6</v>
      </c>
      <c r="D36" s="24">
        <v>450000</v>
      </c>
      <c r="E36" s="24">
        <v>2100</v>
      </c>
      <c r="F36" s="24">
        <v>2100</v>
      </c>
      <c r="G36" s="24">
        <v>0</v>
      </c>
      <c r="H36" s="24">
        <v>0</v>
      </c>
      <c r="I36" s="24">
        <f t="shared" si="0"/>
        <v>4200</v>
      </c>
      <c r="J36" s="26">
        <f t="shared" si="1"/>
        <v>9.3333333333333341E-3</v>
      </c>
      <c r="K36" s="27">
        <f t="shared" si="2"/>
        <v>9.3333333333333341E-3</v>
      </c>
    </row>
    <row r="37" spans="1:26" x14ac:dyDescent="0.25">
      <c r="A37" s="1" t="s">
        <v>29</v>
      </c>
      <c r="B37" s="1">
        <v>2</v>
      </c>
      <c r="C37" s="1">
        <v>7</v>
      </c>
      <c r="D37" s="18">
        <v>670000</v>
      </c>
      <c r="E37" s="18">
        <v>2100</v>
      </c>
      <c r="F37" s="18">
        <v>2490</v>
      </c>
      <c r="G37" s="18">
        <v>0</v>
      </c>
      <c r="H37" s="18">
        <v>0</v>
      </c>
      <c r="I37" s="18">
        <f t="shared" si="0"/>
        <v>4590</v>
      </c>
      <c r="J37" s="19">
        <f t="shared" si="1"/>
        <v>6.8507462686567162E-3</v>
      </c>
      <c r="K37" s="20">
        <f t="shared" si="2"/>
        <v>6.8507462686567162E-3</v>
      </c>
    </row>
    <row r="38" spans="1:26" x14ac:dyDescent="0.25">
      <c r="A38" s="1" t="s">
        <v>28</v>
      </c>
      <c r="B38" s="1">
        <v>2</v>
      </c>
      <c r="C38" s="1">
        <v>8</v>
      </c>
      <c r="D38" s="18">
        <v>695000</v>
      </c>
      <c r="E38" s="18">
        <v>2490</v>
      </c>
      <c r="F38" s="18">
        <v>2490</v>
      </c>
      <c r="G38" s="18">
        <v>0</v>
      </c>
      <c r="H38" s="18">
        <v>0</v>
      </c>
      <c r="I38" s="18">
        <f t="shared" si="0"/>
        <v>4980</v>
      </c>
      <c r="J38" s="19">
        <f t="shared" si="1"/>
        <v>7.1654676258992803E-3</v>
      </c>
      <c r="K38" s="20">
        <f t="shared" si="2"/>
        <v>7.1654676258992803E-3</v>
      </c>
    </row>
    <row r="39" spans="1:26" s="10" customFormat="1" x14ac:dyDescent="0.25">
      <c r="A39" s="9" t="s">
        <v>30</v>
      </c>
      <c r="B39" s="9">
        <v>2</v>
      </c>
      <c r="C39" s="9">
        <v>5</v>
      </c>
      <c r="D39" s="13">
        <v>425000</v>
      </c>
      <c r="E39" s="13">
        <v>2100</v>
      </c>
      <c r="F39" s="13">
        <v>2500</v>
      </c>
      <c r="G39" s="13">
        <v>0</v>
      </c>
      <c r="H39" s="13">
        <v>0</v>
      </c>
      <c r="I39" s="13">
        <f t="shared" si="0"/>
        <v>4600</v>
      </c>
      <c r="J39" s="28">
        <f t="shared" si="1"/>
        <v>1.0823529411764706E-2</v>
      </c>
      <c r="K39" s="29">
        <f t="shared" si="2"/>
        <v>1.0823529411764706E-2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10" customFormat="1" x14ac:dyDescent="0.25">
      <c r="A40" s="9" t="s">
        <v>30</v>
      </c>
      <c r="B40" s="9">
        <v>4</v>
      </c>
      <c r="C40" s="9">
        <v>12</v>
      </c>
      <c r="D40" s="13">
        <v>800000</v>
      </c>
      <c r="E40" s="13">
        <v>2699</v>
      </c>
      <c r="F40" s="13">
        <v>2699</v>
      </c>
      <c r="G40" s="13">
        <v>2699</v>
      </c>
      <c r="H40" s="13">
        <v>2699</v>
      </c>
      <c r="I40" s="13">
        <f t="shared" si="0"/>
        <v>10796</v>
      </c>
      <c r="J40" s="28">
        <f t="shared" si="1"/>
        <v>1.3495E-2</v>
      </c>
      <c r="K40" s="29">
        <f t="shared" si="2"/>
        <v>1.3495E-2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10" customFormat="1" x14ac:dyDescent="0.25">
      <c r="A41" s="23" t="s">
        <v>31</v>
      </c>
      <c r="B41" s="23">
        <v>2</v>
      </c>
      <c r="C41" s="23">
        <v>7</v>
      </c>
      <c r="D41" s="24">
        <v>520000</v>
      </c>
      <c r="E41" s="24">
        <v>2395</v>
      </c>
      <c r="F41" s="24">
        <v>2800</v>
      </c>
      <c r="G41" s="24">
        <v>0</v>
      </c>
      <c r="H41" s="24">
        <v>0</v>
      </c>
      <c r="I41" s="24">
        <f t="shared" si="0"/>
        <v>5195</v>
      </c>
      <c r="J41" s="26">
        <f t="shared" si="1"/>
        <v>9.9903846153846163E-3</v>
      </c>
      <c r="K41" s="27">
        <f t="shared" si="2"/>
        <v>9.9903846153846163E-3</v>
      </c>
    </row>
    <row r="42" spans="1:26" x14ac:dyDescent="0.25">
      <c r="A42" s="2" t="s">
        <v>32</v>
      </c>
      <c r="B42" s="2">
        <v>2</v>
      </c>
      <c r="C42" s="2">
        <v>4</v>
      </c>
      <c r="D42" s="11">
        <v>485000</v>
      </c>
      <c r="E42" s="12" t="s">
        <v>103</v>
      </c>
      <c r="F42" s="12" t="s">
        <v>103</v>
      </c>
      <c r="G42" s="11">
        <v>0</v>
      </c>
      <c r="H42" s="11">
        <v>0</v>
      </c>
      <c r="I42" s="11">
        <f t="shared" si="0"/>
        <v>0</v>
      </c>
      <c r="J42" s="16">
        <f t="shared" si="1"/>
        <v>0</v>
      </c>
      <c r="K42" s="17">
        <f t="shared" si="2"/>
        <v>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 t="s">
        <v>32</v>
      </c>
      <c r="B43" s="2">
        <v>2</v>
      </c>
      <c r="C43" s="2">
        <v>6</v>
      </c>
      <c r="D43" s="11">
        <v>689900</v>
      </c>
      <c r="E43" s="11">
        <v>1720</v>
      </c>
      <c r="F43" s="11">
        <v>1720</v>
      </c>
      <c r="G43" s="11">
        <v>0</v>
      </c>
      <c r="H43" s="11">
        <v>0</v>
      </c>
      <c r="I43" s="11">
        <f t="shared" si="0"/>
        <v>3440</v>
      </c>
      <c r="J43" s="16">
        <f t="shared" si="1"/>
        <v>4.9862298883896214E-3</v>
      </c>
      <c r="K43" s="17">
        <f t="shared" si="2"/>
        <v>4.9862298883896214E-3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 t="s">
        <v>32</v>
      </c>
      <c r="B44" s="2">
        <v>2</v>
      </c>
      <c r="C44" s="2">
        <v>7</v>
      </c>
      <c r="D44" s="11">
        <v>630500</v>
      </c>
      <c r="E44" s="11">
        <v>1720</v>
      </c>
      <c r="F44" s="11">
        <v>2150</v>
      </c>
      <c r="G44" s="11">
        <v>0</v>
      </c>
      <c r="H44" s="11">
        <v>0</v>
      </c>
      <c r="I44" s="11">
        <f t="shared" si="0"/>
        <v>3870</v>
      </c>
      <c r="J44" s="16">
        <f t="shared" si="1"/>
        <v>6.1379857256145913E-3</v>
      </c>
      <c r="K44" s="17">
        <f t="shared" si="2"/>
        <v>6.1379857256145913E-3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" t="s">
        <v>33</v>
      </c>
      <c r="B45" s="1">
        <v>2</v>
      </c>
      <c r="C45" s="1">
        <v>4</v>
      </c>
      <c r="D45" s="18">
        <v>560000</v>
      </c>
      <c r="E45" s="18">
        <v>2143</v>
      </c>
      <c r="F45" s="18">
        <v>2143</v>
      </c>
      <c r="G45" s="18">
        <v>0</v>
      </c>
      <c r="H45" s="18">
        <v>0</v>
      </c>
      <c r="I45" s="18">
        <f t="shared" si="0"/>
        <v>4286</v>
      </c>
      <c r="J45" s="19">
        <f t="shared" si="1"/>
        <v>7.6535714285714289E-3</v>
      </c>
      <c r="K45" s="20">
        <f t="shared" si="2"/>
        <v>7.6535714285714289E-3</v>
      </c>
    </row>
    <row r="46" spans="1:26" s="10" customFormat="1" x14ac:dyDescent="0.25">
      <c r="A46" s="9" t="s">
        <v>34</v>
      </c>
      <c r="B46" s="9">
        <v>2</v>
      </c>
      <c r="C46" s="9">
        <v>4</v>
      </c>
      <c r="D46" s="13">
        <v>419000</v>
      </c>
      <c r="E46" s="13">
        <v>1995</v>
      </c>
      <c r="F46" s="13">
        <v>1995</v>
      </c>
      <c r="G46" s="13">
        <v>0</v>
      </c>
      <c r="H46" s="13">
        <v>0</v>
      </c>
      <c r="I46" s="13">
        <f t="shared" si="0"/>
        <v>3990</v>
      </c>
      <c r="J46" s="28">
        <f t="shared" si="1"/>
        <v>9.5226730310262533E-3</v>
      </c>
      <c r="K46" s="29">
        <f t="shared" si="2"/>
        <v>9.5226730310262533E-3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1" t="s">
        <v>35</v>
      </c>
      <c r="B47" s="1">
        <v>2</v>
      </c>
      <c r="C47" s="1">
        <v>3</v>
      </c>
      <c r="D47" s="18">
        <v>337500</v>
      </c>
      <c r="E47" s="22">
        <v>950</v>
      </c>
      <c r="F47" s="18">
        <v>1300</v>
      </c>
      <c r="G47" s="18">
        <v>0</v>
      </c>
      <c r="H47" s="21">
        <v>0</v>
      </c>
      <c r="I47" s="18">
        <f t="shared" si="0"/>
        <v>2250</v>
      </c>
      <c r="J47" s="19">
        <f t="shared" si="1"/>
        <v>6.6666666666666671E-3</v>
      </c>
      <c r="K47" s="20">
        <f t="shared" si="2"/>
        <v>6.6666666666666671E-3</v>
      </c>
    </row>
    <row r="48" spans="1:26" x14ac:dyDescent="0.25">
      <c r="A48" s="1" t="s">
        <v>35</v>
      </c>
      <c r="B48" s="1">
        <v>2</v>
      </c>
      <c r="C48" s="1">
        <v>4</v>
      </c>
      <c r="D48" s="18">
        <v>382000</v>
      </c>
      <c r="E48" s="18">
        <v>1300</v>
      </c>
      <c r="F48" s="18">
        <v>1300</v>
      </c>
      <c r="G48" s="18">
        <v>0</v>
      </c>
      <c r="H48" s="18">
        <v>0</v>
      </c>
      <c r="I48" s="18">
        <f t="shared" si="0"/>
        <v>2600</v>
      </c>
      <c r="J48" s="19">
        <f t="shared" si="1"/>
        <v>6.8062827225130887E-3</v>
      </c>
      <c r="K48" s="20">
        <f t="shared" si="2"/>
        <v>6.8062827225130887E-3</v>
      </c>
    </row>
    <row r="49" spans="1:26" s="10" customFormat="1" x14ac:dyDescent="0.25">
      <c r="A49" s="23" t="s">
        <v>35</v>
      </c>
      <c r="B49" s="23">
        <v>2</v>
      </c>
      <c r="C49" s="23">
        <v>5</v>
      </c>
      <c r="D49" s="24">
        <v>390000</v>
      </c>
      <c r="E49" s="24">
        <v>1300</v>
      </c>
      <c r="F49" s="24">
        <v>2195</v>
      </c>
      <c r="G49" s="24">
        <v>0</v>
      </c>
      <c r="H49" s="24">
        <v>0</v>
      </c>
      <c r="I49" s="24">
        <f t="shared" si="0"/>
        <v>3495</v>
      </c>
      <c r="J49" s="26">
        <f t="shared" si="1"/>
        <v>8.9615384615384618E-3</v>
      </c>
      <c r="K49" s="27">
        <f t="shared" si="2"/>
        <v>8.9615384615384618E-3</v>
      </c>
    </row>
    <row r="50" spans="1:26" x14ac:dyDescent="0.25">
      <c r="A50" s="1" t="s">
        <v>35</v>
      </c>
      <c r="B50" s="1">
        <v>3</v>
      </c>
      <c r="C50" s="1">
        <v>4</v>
      </c>
      <c r="D50" s="18">
        <v>450000</v>
      </c>
      <c r="E50" s="22">
        <v>950</v>
      </c>
      <c r="F50" s="18">
        <v>950</v>
      </c>
      <c r="G50" s="18">
        <v>1300</v>
      </c>
      <c r="H50" s="21">
        <v>0</v>
      </c>
      <c r="I50" s="18">
        <f t="shared" si="0"/>
        <v>3200</v>
      </c>
      <c r="J50" s="19">
        <f t="shared" si="1"/>
        <v>7.1111111111111115E-3</v>
      </c>
      <c r="K50" s="20">
        <f t="shared" si="2"/>
        <v>7.1111111111111115E-3</v>
      </c>
    </row>
    <row r="51" spans="1:26" x14ac:dyDescent="0.25">
      <c r="A51" s="2" t="s">
        <v>36</v>
      </c>
      <c r="B51" s="2">
        <v>2</v>
      </c>
      <c r="C51" s="2">
        <v>4</v>
      </c>
      <c r="D51" s="11">
        <v>415500</v>
      </c>
      <c r="E51" s="11">
        <v>1499</v>
      </c>
      <c r="F51" s="11">
        <v>1499</v>
      </c>
      <c r="G51" s="11">
        <v>0</v>
      </c>
      <c r="H51" s="11">
        <v>0</v>
      </c>
      <c r="I51" s="11">
        <f t="shared" si="0"/>
        <v>2998</v>
      </c>
      <c r="J51" s="16">
        <f t="shared" si="1"/>
        <v>7.2154031287605296E-3</v>
      </c>
      <c r="K51" s="17">
        <f t="shared" si="2"/>
        <v>7.2154031287605296E-3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10" customFormat="1" x14ac:dyDescent="0.25">
      <c r="A52" s="23" t="s">
        <v>37</v>
      </c>
      <c r="B52" s="23">
        <v>2</v>
      </c>
      <c r="C52" s="23">
        <v>6</v>
      </c>
      <c r="D52" s="24">
        <v>316500</v>
      </c>
      <c r="E52" s="24">
        <v>2049</v>
      </c>
      <c r="F52" s="24">
        <v>2049</v>
      </c>
      <c r="G52" s="24">
        <v>0</v>
      </c>
      <c r="H52" s="24">
        <v>0</v>
      </c>
      <c r="I52" s="24">
        <f t="shared" si="0"/>
        <v>4098</v>
      </c>
      <c r="J52" s="26">
        <f t="shared" si="1"/>
        <v>1.2947867298578199E-2</v>
      </c>
      <c r="K52" s="27">
        <f t="shared" si="2"/>
        <v>1.2947867298578199E-2</v>
      </c>
    </row>
    <row r="53" spans="1:26" x14ac:dyDescent="0.25">
      <c r="A53" s="1" t="s">
        <v>38</v>
      </c>
      <c r="B53" s="1">
        <v>3</v>
      </c>
      <c r="C53" s="1">
        <v>6</v>
      </c>
      <c r="D53" s="18">
        <v>538560</v>
      </c>
      <c r="E53" s="22">
        <v>1700</v>
      </c>
      <c r="F53" s="22">
        <v>1700</v>
      </c>
      <c r="G53" s="22">
        <v>1700</v>
      </c>
      <c r="H53" s="21">
        <v>0</v>
      </c>
      <c r="I53" s="18">
        <f t="shared" si="0"/>
        <v>5100</v>
      </c>
      <c r="J53" s="19">
        <f t="shared" si="1"/>
        <v>9.46969696969697E-3</v>
      </c>
      <c r="K53" s="20">
        <f t="shared" si="2"/>
        <v>9.46969696969697E-3</v>
      </c>
    </row>
    <row r="54" spans="1:26" s="10" customFormat="1" x14ac:dyDescent="0.25">
      <c r="A54" s="23" t="s">
        <v>39</v>
      </c>
      <c r="B54" s="23">
        <v>4</v>
      </c>
      <c r="C54" s="23">
        <v>6</v>
      </c>
      <c r="D54" s="24">
        <v>550000</v>
      </c>
      <c r="E54" s="25">
        <v>1100</v>
      </c>
      <c r="F54" s="25">
        <v>1100</v>
      </c>
      <c r="G54" s="25">
        <v>1700</v>
      </c>
      <c r="H54" s="25">
        <v>1700</v>
      </c>
      <c r="I54" s="24">
        <f t="shared" si="0"/>
        <v>5600</v>
      </c>
      <c r="J54" s="26">
        <f t="shared" si="1"/>
        <v>1.0181818181818183E-2</v>
      </c>
      <c r="K54" s="27">
        <f t="shared" si="2"/>
        <v>1.0181818181818183E-2</v>
      </c>
    </row>
    <row r="55" spans="1:26" s="10" customFormat="1" x14ac:dyDescent="0.25">
      <c r="A55" s="9" t="s">
        <v>40</v>
      </c>
      <c r="B55" s="9">
        <v>2</v>
      </c>
      <c r="C55" s="9">
        <v>8</v>
      </c>
      <c r="D55" s="13">
        <v>370000</v>
      </c>
      <c r="E55" s="13">
        <v>2399</v>
      </c>
      <c r="F55" s="13">
        <v>2399</v>
      </c>
      <c r="G55" s="13">
        <v>0</v>
      </c>
      <c r="H55" s="13">
        <v>0</v>
      </c>
      <c r="I55" s="13">
        <f t="shared" si="0"/>
        <v>4798</v>
      </c>
      <c r="J55" s="28">
        <f t="shared" si="1"/>
        <v>1.2967567567567567E-2</v>
      </c>
      <c r="K55" s="29">
        <f t="shared" si="2"/>
        <v>1.2967567567567567E-2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5">
      <c r="A56" s="23" t="s">
        <v>41</v>
      </c>
      <c r="B56" s="1">
        <v>2</v>
      </c>
      <c r="C56" s="1">
        <v>3</v>
      </c>
      <c r="D56" s="18">
        <v>515000</v>
      </c>
      <c r="E56" s="18">
        <v>1495</v>
      </c>
      <c r="F56" s="18">
        <v>2000</v>
      </c>
      <c r="G56" s="18">
        <v>0</v>
      </c>
      <c r="H56" s="18">
        <v>0</v>
      </c>
      <c r="I56" s="18">
        <f t="shared" si="0"/>
        <v>3495</v>
      </c>
      <c r="J56" s="19">
        <f t="shared" si="1"/>
        <v>6.7864077669902911E-3</v>
      </c>
      <c r="K56" s="20">
        <f t="shared" si="2"/>
        <v>6.7864077669902911E-3</v>
      </c>
    </row>
    <row r="57" spans="1:26" x14ac:dyDescent="0.25">
      <c r="A57" s="23" t="s">
        <v>41</v>
      </c>
      <c r="B57" s="1">
        <v>2</v>
      </c>
      <c r="C57" s="1">
        <v>5</v>
      </c>
      <c r="D57" s="18">
        <v>500000</v>
      </c>
      <c r="E57" s="18">
        <v>2000</v>
      </c>
      <c r="F57" s="18">
        <v>2389</v>
      </c>
      <c r="G57" s="18">
        <v>0</v>
      </c>
      <c r="H57" s="18">
        <v>0</v>
      </c>
      <c r="I57" s="18">
        <f t="shared" si="0"/>
        <v>4389</v>
      </c>
      <c r="J57" s="19">
        <f t="shared" si="1"/>
        <v>8.7779999999999993E-3</v>
      </c>
      <c r="K57" s="20">
        <f t="shared" si="2"/>
        <v>8.7779999999999993E-3</v>
      </c>
    </row>
    <row r="58" spans="1:26" s="10" customFormat="1" x14ac:dyDescent="0.25">
      <c r="A58" s="23" t="s">
        <v>42</v>
      </c>
      <c r="B58" s="23">
        <v>2</v>
      </c>
      <c r="C58" s="23">
        <v>6</v>
      </c>
      <c r="D58" s="24">
        <v>532500</v>
      </c>
      <c r="E58" s="24">
        <v>2389</v>
      </c>
      <c r="F58" s="24">
        <v>2389</v>
      </c>
      <c r="G58" s="24">
        <v>0</v>
      </c>
      <c r="H58" s="24">
        <v>0</v>
      </c>
      <c r="I58" s="24">
        <f t="shared" si="0"/>
        <v>4778</v>
      </c>
      <c r="J58" s="26">
        <f t="shared" si="1"/>
        <v>8.972769953051643E-3</v>
      </c>
      <c r="K58" s="27">
        <f t="shared" si="2"/>
        <v>8.972769953051643E-3</v>
      </c>
    </row>
    <row r="59" spans="1:26" s="10" customFormat="1" x14ac:dyDescent="0.25">
      <c r="A59" s="23" t="s">
        <v>41</v>
      </c>
      <c r="B59" s="23">
        <v>4</v>
      </c>
      <c r="C59" s="23">
        <v>4</v>
      </c>
      <c r="D59" s="24">
        <v>623000</v>
      </c>
      <c r="E59" s="24">
        <v>1425</v>
      </c>
      <c r="F59" s="24">
        <v>1425</v>
      </c>
      <c r="G59" s="24">
        <v>1425</v>
      </c>
      <c r="H59" s="24">
        <v>1425</v>
      </c>
      <c r="I59" s="24">
        <f t="shared" si="0"/>
        <v>5700</v>
      </c>
      <c r="J59" s="26">
        <f t="shared" si="1"/>
        <v>9.1492776886035309E-3</v>
      </c>
      <c r="K59" s="27">
        <f t="shared" si="2"/>
        <v>9.1492776886035309E-3</v>
      </c>
    </row>
    <row r="60" spans="1:26" s="10" customFormat="1" x14ac:dyDescent="0.25">
      <c r="A60" s="9" t="s">
        <v>43</v>
      </c>
      <c r="B60" s="9">
        <v>2</v>
      </c>
      <c r="C60" s="9">
        <v>7</v>
      </c>
      <c r="D60" s="13">
        <v>525000</v>
      </c>
      <c r="E60" s="13">
        <v>2200</v>
      </c>
      <c r="F60" s="13">
        <v>3695</v>
      </c>
      <c r="G60" s="13"/>
      <c r="H60" s="13"/>
      <c r="I60" s="13">
        <f t="shared" si="0"/>
        <v>5895</v>
      </c>
      <c r="J60" s="28">
        <f t="shared" si="1"/>
        <v>1.1228571428571428E-2</v>
      </c>
      <c r="K60" s="29">
        <f t="shared" si="2"/>
        <v>1.1228571428571428E-2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10" customFormat="1" x14ac:dyDescent="0.25">
      <c r="A61" s="9" t="s">
        <v>43</v>
      </c>
      <c r="B61" s="9">
        <v>4</v>
      </c>
      <c r="C61" s="9">
        <v>8</v>
      </c>
      <c r="D61" s="13">
        <v>635000</v>
      </c>
      <c r="E61" s="13">
        <v>2207</v>
      </c>
      <c r="F61" s="13">
        <v>2207</v>
      </c>
      <c r="G61" s="13">
        <v>2207</v>
      </c>
      <c r="H61" s="13">
        <v>2207</v>
      </c>
      <c r="I61" s="13">
        <f t="shared" si="0"/>
        <v>8828</v>
      </c>
      <c r="J61" s="28">
        <f t="shared" si="1"/>
        <v>1.3902362204724409E-2</v>
      </c>
      <c r="K61" s="29">
        <f t="shared" si="2"/>
        <v>1.3902362204724409E-2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10" customFormat="1" x14ac:dyDescent="0.25">
      <c r="A62" s="23" t="s">
        <v>44</v>
      </c>
      <c r="B62" s="23">
        <v>4</v>
      </c>
      <c r="C62" s="23">
        <v>8</v>
      </c>
      <c r="D62" s="24">
        <v>698000</v>
      </c>
      <c r="E62" s="25">
        <v>1750</v>
      </c>
      <c r="F62" s="25">
        <v>1750</v>
      </c>
      <c r="G62" s="25">
        <v>1750</v>
      </c>
      <c r="H62" s="25">
        <v>1750</v>
      </c>
      <c r="I62" s="24">
        <f t="shared" si="0"/>
        <v>7000</v>
      </c>
      <c r="J62" s="26">
        <f t="shared" si="1"/>
        <v>1.0028653295128941E-2</v>
      </c>
      <c r="K62" s="27">
        <f t="shared" si="2"/>
        <v>1.0028653295128941E-2</v>
      </c>
    </row>
    <row r="63" spans="1:26" s="10" customFormat="1" x14ac:dyDescent="0.25">
      <c r="A63" s="9" t="s">
        <v>45</v>
      </c>
      <c r="B63" s="9">
        <v>2</v>
      </c>
      <c r="C63" s="9">
        <v>6</v>
      </c>
      <c r="D63" s="13">
        <v>432000</v>
      </c>
      <c r="E63" s="13">
        <v>2100</v>
      </c>
      <c r="F63" s="13">
        <v>2100</v>
      </c>
      <c r="G63" s="13">
        <v>0</v>
      </c>
      <c r="H63" s="13">
        <v>0</v>
      </c>
      <c r="I63" s="13">
        <f t="shared" si="0"/>
        <v>4200</v>
      </c>
      <c r="J63" s="28">
        <f t="shared" si="1"/>
        <v>9.7222222222222224E-3</v>
      </c>
      <c r="K63" s="29">
        <f t="shared" si="2"/>
        <v>9.7222222222222224E-3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10" customFormat="1" x14ac:dyDescent="0.25">
      <c r="A64" s="23" t="s">
        <v>46</v>
      </c>
      <c r="B64" s="23">
        <v>2</v>
      </c>
      <c r="C64" s="23">
        <v>6</v>
      </c>
      <c r="D64" s="24">
        <v>420000</v>
      </c>
      <c r="E64" s="24">
        <v>2395</v>
      </c>
      <c r="F64" s="24">
        <v>2395</v>
      </c>
      <c r="G64" s="24">
        <v>0</v>
      </c>
      <c r="H64" s="24">
        <v>0</v>
      </c>
      <c r="I64" s="24">
        <f t="shared" si="0"/>
        <v>4790</v>
      </c>
      <c r="J64" s="26">
        <f t="shared" si="1"/>
        <v>1.1404761904761905E-2</v>
      </c>
      <c r="K64" s="27">
        <f t="shared" si="2"/>
        <v>1.1404761904761905E-2</v>
      </c>
    </row>
    <row r="65" spans="1:26" s="10" customFormat="1" x14ac:dyDescent="0.25">
      <c r="A65" s="23" t="s">
        <v>46</v>
      </c>
      <c r="B65" s="23">
        <v>2</v>
      </c>
      <c r="C65" s="23">
        <v>8</v>
      </c>
      <c r="D65" s="24">
        <v>535000</v>
      </c>
      <c r="E65" s="24">
        <v>2570</v>
      </c>
      <c r="F65" s="24">
        <v>2570</v>
      </c>
      <c r="G65" s="24">
        <v>0</v>
      </c>
      <c r="H65" s="24">
        <v>0</v>
      </c>
      <c r="I65" s="24">
        <f t="shared" si="0"/>
        <v>5140</v>
      </c>
      <c r="J65" s="26">
        <f t="shared" si="1"/>
        <v>9.6074766355140184E-3</v>
      </c>
      <c r="K65" s="27">
        <f t="shared" si="2"/>
        <v>9.6074766355140184E-3</v>
      </c>
    </row>
    <row r="66" spans="1:26" x14ac:dyDescent="0.25">
      <c r="A66" s="2" t="s">
        <v>47</v>
      </c>
      <c r="B66" s="2">
        <v>2</v>
      </c>
      <c r="C66" s="2">
        <v>6</v>
      </c>
      <c r="D66" s="11">
        <v>585000</v>
      </c>
      <c r="E66" s="11">
        <v>2400</v>
      </c>
      <c r="F66" s="11">
        <v>2400</v>
      </c>
      <c r="G66" s="11">
        <v>0</v>
      </c>
      <c r="H66" s="11">
        <v>0</v>
      </c>
      <c r="I66" s="11">
        <f t="shared" si="0"/>
        <v>4800</v>
      </c>
      <c r="J66" s="16">
        <f t="shared" si="1"/>
        <v>8.2051282051282051E-3</v>
      </c>
      <c r="K66" s="17">
        <f t="shared" si="2"/>
        <v>8.2051282051282051E-3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0" customFormat="1" x14ac:dyDescent="0.25">
      <c r="A67" s="23" t="s">
        <v>48</v>
      </c>
      <c r="B67" s="23">
        <v>3</v>
      </c>
      <c r="C67" s="23">
        <v>7</v>
      </c>
      <c r="D67" s="24">
        <v>311000</v>
      </c>
      <c r="E67" s="24">
        <v>1648</v>
      </c>
      <c r="F67" s="24">
        <v>1648</v>
      </c>
      <c r="G67" s="24">
        <v>2200</v>
      </c>
      <c r="H67" s="24">
        <v>0</v>
      </c>
      <c r="I67" s="24">
        <f t="shared" ref="I67:I125" si="3">SUM(E67:H67)</f>
        <v>5496</v>
      </c>
      <c r="J67" s="26">
        <f t="shared" ref="J67:J124" si="4">I67/D67</f>
        <v>1.7672025723472668E-2</v>
      </c>
      <c r="K67" s="27">
        <f t="shared" ref="K67:K124" si="5">J67</f>
        <v>1.7672025723472668E-2</v>
      </c>
    </row>
    <row r="68" spans="1:26" s="10" customFormat="1" x14ac:dyDescent="0.25">
      <c r="A68" s="9" t="s">
        <v>49</v>
      </c>
      <c r="B68" s="9">
        <v>2</v>
      </c>
      <c r="C68" s="9">
        <v>6</v>
      </c>
      <c r="D68" s="13">
        <v>423600</v>
      </c>
      <c r="E68" s="13">
        <v>1995</v>
      </c>
      <c r="F68" s="13">
        <v>1995</v>
      </c>
      <c r="G68" s="13">
        <v>0</v>
      </c>
      <c r="H68" s="13">
        <v>0</v>
      </c>
      <c r="I68" s="13">
        <f t="shared" si="3"/>
        <v>3990</v>
      </c>
      <c r="J68" s="28">
        <f t="shared" si="4"/>
        <v>9.419263456090652E-3</v>
      </c>
      <c r="K68" s="29">
        <f t="shared" si="5"/>
        <v>9.419263456090652E-3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10" customFormat="1" x14ac:dyDescent="0.25">
      <c r="A69" s="9" t="s">
        <v>50</v>
      </c>
      <c r="B69" s="9">
        <v>4</v>
      </c>
      <c r="C69" s="9">
        <v>10</v>
      </c>
      <c r="D69" s="13">
        <v>594900</v>
      </c>
      <c r="E69" s="14">
        <v>2600</v>
      </c>
      <c r="F69" s="14">
        <v>2600</v>
      </c>
      <c r="G69" s="13">
        <v>0</v>
      </c>
      <c r="H69" s="13">
        <v>0</v>
      </c>
      <c r="I69" s="13">
        <f t="shared" si="3"/>
        <v>5200</v>
      </c>
      <c r="J69" s="16">
        <f t="shared" si="4"/>
        <v>8.7409648680450494E-3</v>
      </c>
      <c r="K69" s="17">
        <f t="shared" si="5"/>
        <v>8.7409648680450494E-3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5">
      <c r="A70" s="1" t="s">
        <v>51</v>
      </c>
      <c r="B70" s="1">
        <v>2</v>
      </c>
      <c r="C70" s="1">
        <v>4</v>
      </c>
      <c r="D70" s="18">
        <v>608400</v>
      </c>
      <c r="E70" s="18">
        <v>2283</v>
      </c>
      <c r="F70" s="18">
        <v>2283</v>
      </c>
      <c r="G70" s="18">
        <v>0</v>
      </c>
      <c r="H70" s="18">
        <v>0</v>
      </c>
      <c r="I70" s="18">
        <f t="shared" si="3"/>
        <v>4566</v>
      </c>
      <c r="J70" s="19">
        <f t="shared" si="4"/>
        <v>7.5049309664694279E-3</v>
      </c>
      <c r="K70" s="20">
        <f t="shared" si="5"/>
        <v>7.5049309664694279E-3</v>
      </c>
    </row>
    <row r="71" spans="1:26" x14ac:dyDescent="0.25">
      <c r="A71" s="2" t="s">
        <v>52</v>
      </c>
      <c r="B71" s="2">
        <v>2</v>
      </c>
      <c r="C71" s="2">
        <v>4</v>
      </c>
      <c r="D71" s="11">
        <v>530000</v>
      </c>
      <c r="E71" s="11">
        <v>1700</v>
      </c>
      <c r="F71" s="11">
        <v>1700</v>
      </c>
      <c r="G71" s="11">
        <v>0</v>
      </c>
      <c r="H71" s="11">
        <v>0</v>
      </c>
      <c r="I71" s="11">
        <f t="shared" si="3"/>
        <v>3400</v>
      </c>
      <c r="J71" s="16">
        <f t="shared" si="4"/>
        <v>6.4150943396226413E-3</v>
      </c>
      <c r="K71" s="17">
        <f t="shared" si="5"/>
        <v>6.4150943396226413E-3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" t="s">
        <v>53</v>
      </c>
      <c r="B72" s="1">
        <v>2</v>
      </c>
      <c r="C72" s="1">
        <v>6</v>
      </c>
      <c r="D72" s="18">
        <v>512450</v>
      </c>
      <c r="E72" s="18">
        <v>2195</v>
      </c>
      <c r="F72" s="18">
        <v>2195</v>
      </c>
      <c r="G72" s="18">
        <v>0</v>
      </c>
      <c r="H72" s="18">
        <v>0</v>
      </c>
      <c r="I72" s="18">
        <f t="shared" si="3"/>
        <v>4390</v>
      </c>
      <c r="J72" s="19">
        <f t="shared" si="4"/>
        <v>8.5666894331154261E-3</v>
      </c>
      <c r="K72" s="20">
        <f t="shared" si="5"/>
        <v>8.5666894331154261E-3</v>
      </c>
    </row>
    <row r="73" spans="1:26" s="10" customFormat="1" x14ac:dyDescent="0.25">
      <c r="A73" s="23" t="s">
        <v>54</v>
      </c>
      <c r="B73" s="23">
        <v>4</v>
      </c>
      <c r="C73" s="23">
        <v>9</v>
      </c>
      <c r="D73" s="24">
        <v>589900</v>
      </c>
      <c r="E73" s="24">
        <v>1723</v>
      </c>
      <c r="F73" s="24">
        <v>1723</v>
      </c>
      <c r="G73" s="24">
        <v>1723</v>
      </c>
      <c r="H73" s="24">
        <v>2195</v>
      </c>
      <c r="I73" s="24">
        <f t="shared" si="3"/>
        <v>7364</v>
      </c>
      <c r="J73" s="26">
        <f t="shared" si="4"/>
        <v>1.2483471774877098E-2</v>
      </c>
      <c r="K73" s="27">
        <f t="shared" si="5"/>
        <v>1.2483471774877098E-2</v>
      </c>
    </row>
    <row r="74" spans="1:26" s="10" customFormat="1" x14ac:dyDescent="0.25">
      <c r="A74" s="9" t="s">
        <v>55</v>
      </c>
      <c r="B74" s="9">
        <v>2</v>
      </c>
      <c r="C74" s="9">
        <v>4</v>
      </c>
      <c r="D74" s="13">
        <v>260000</v>
      </c>
      <c r="E74" s="13">
        <v>1650</v>
      </c>
      <c r="F74" s="13">
        <v>1650</v>
      </c>
      <c r="G74" s="13">
        <v>0</v>
      </c>
      <c r="H74" s="13">
        <v>0</v>
      </c>
      <c r="I74" s="13">
        <f t="shared" si="3"/>
        <v>3300</v>
      </c>
      <c r="J74" s="28">
        <f t="shared" si="4"/>
        <v>1.2692307692307692E-2</v>
      </c>
      <c r="K74" s="29">
        <f t="shared" si="5"/>
        <v>1.2692307692307692E-2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10" customFormat="1" x14ac:dyDescent="0.25">
      <c r="A75" s="23" t="s">
        <v>56</v>
      </c>
      <c r="B75" s="23">
        <v>2</v>
      </c>
      <c r="C75" s="23">
        <v>6</v>
      </c>
      <c r="D75" s="24">
        <v>453000</v>
      </c>
      <c r="E75" s="24">
        <v>2200</v>
      </c>
      <c r="F75" s="24">
        <v>2200</v>
      </c>
      <c r="G75" s="24">
        <v>0</v>
      </c>
      <c r="H75" s="24">
        <v>0</v>
      </c>
      <c r="I75" s="24">
        <f t="shared" si="3"/>
        <v>4400</v>
      </c>
      <c r="J75" s="26">
        <f t="shared" si="4"/>
        <v>9.7130242825607064E-3</v>
      </c>
      <c r="K75" s="27">
        <f t="shared" si="5"/>
        <v>9.7130242825607064E-3</v>
      </c>
    </row>
    <row r="76" spans="1:26" x14ac:dyDescent="0.25">
      <c r="A76" s="2" t="s">
        <v>57</v>
      </c>
      <c r="B76" s="2">
        <v>2</v>
      </c>
      <c r="C76" s="2">
        <v>4</v>
      </c>
      <c r="D76" s="11">
        <v>393499</v>
      </c>
      <c r="E76" s="11">
        <v>1695</v>
      </c>
      <c r="F76" s="11">
        <v>1695</v>
      </c>
      <c r="G76" s="11">
        <v>0</v>
      </c>
      <c r="H76" s="11">
        <v>0</v>
      </c>
      <c r="I76" s="11">
        <f t="shared" si="3"/>
        <v>3390</v>
      </c>
      <c r="J76" s="16">
        <f t="shared" si="4"/>
        <v>8.6150155400649044E-3</v>
      </c>
      <c r="K76" s="17">
        <f t="shared" si="5"/>
        <v>8.6150155400649044E-3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10" customFormat="1" x14ac:dyDescent="0.25">
      <c r="A77" s="23" t="s">
        <v>58</v>
      </c>
      <c r="B77" s="23">
        <v>2</v>
      </c>
      <c r="C77" s="23">
        <v>4</v>
      </c>
      <c r="D77" s="24">
        <v>254900</v>
      </c>
      <c r="E77" s="24">
        <v>1703</v>
      </c>
      <c r="F77" s="24">
        <v>1703</v>
      </c>
      <c r="G77" s="24">
        <v>0</v>
      </c>
      <c r="H77" s="24">
        <v>0</v>
      </c>
      <c r="I77" s="24">
        <f t="shared" si="3"/>
        <v>3406</v>
      </c>
      <c r="J77" s="26">
        <f t="shared" si="4"/>
        <v>1.3362102785406041E-2</v>
      </c>
      <c r="K77" s="27">
        <f t="shared" si="5"/>
        <v>1.3362102785406041E-2</v>
      </c>
    </row>
    <row r="78" spans="1:26" x14ac:dyDescent="0.25">
      <c r="A78" s="1" t="s">
        <v>58</v>
      </c>
      <c r="B78" s="1">
        <v>2</v>
      </c>
      <c r="C78" s="1">
        <v>5</v>
      </c>
      <c r="D78" s="18">
        <v>520000</v>
      </c>
      <c r="E78" s="18">
        <v>1703</v>
      </c>
      <c r="F78" s="18">
        <v>2068</v>
      </c>
      <c r="G78" s="18">
        <v>0</v>
      </c>
      <c r="H78" s="18">
        <v>0</v>
      </c>
      <c r="I78" s="18">
        <f t="shared" si="3"/>
        <v>3771</v>
      </c>
      <c r="J78" s="19">
        <f t="shared" si="4"/>
        <v>7.2519230769230768E-3</v>
      </c>
      <c r="K78" s="20">
        <f t="shared" si="5"/>
        <v>7.2519230769230768E-3</v>
      </c>
    </row>
    <row r="79" spans="1:26" x14ac:dyDescent="0.25">
      <c r="A79" s="1" t="s">
        <v>58</v>
      </c>
      <c r="B79" s="1">
        <v>2</v>
      </c>
      <c r="C79" s="1">
        <v>6</v>
      </c>
      <c r="D79" s="18">
        <v>605000</v>
      </c>
      <c r="E79" s="18">
        <v>2068</v>
      </c>
      <c r="F79" s="18">
        <v>2068</v>
      </c>
      <c r="G79" s="18">
        <v>0</v>
      </c>
      <c r="H79" s="18">
        <v>0</v>
      </c>
      <c r="I79" s="18">
        <f t="shared" si="3"/>
        <v>4136</v>
      </c>
      <c r="J79" s="19">
        <f t="shared" si="4"/>
        <v>6.8363636363636361E-3</v>
      </c>
      <c r="K79" s="20">
        <f t="shared" si="5"/>
        <v>6.8363636363636361E-3</v>
      </c>
    </row>
    <row r="80" spans="1:26" s="10" customFormat="1" x14ac:dyDescent="0.25">
      <c r="A80" s="23" t="s">
        <v>58</v>
      </c>
      <c r="B80" s="23">
        <v>4</v>
      </c>
      <c r="C80" s="23">
        <v>9</v>
      </c>
      <c r="D80" s="24">
        <v>672345</v>
      </c>
      <c r="E80" s="24">
        <v>1703</v>
      </c>
      <c r="F80" s="24">
        <v>1703</v>
      </c>
      <c r="G80" s="24">
        <v>1703</v>
      </c>
      <c r="H80" s="24">
        <v>2068</v>
      </c>
      <c r="I80" s="24">
        <f t="shared" si="3"/>
        <v>7177</v>
      </c>
      <c r="J80" s="26">
        <f t="shared" si="4"/>
        <v>1.0674579271058757E-2</v>
      </c>
      <c r="K80" s="27">
        <f t="shared" si="5"/>
        <v>1.0674579271058757E-2</v>
      </c>
    </row>
    <row r="81" spans="1:26" x14ac:dyDescent="0.25">
      <c r="A81" s="2" t="s">
        <v>59</v>
      </c>
      <c r="B81" s="2">
        <v>2</v>
      </c>
      <c r="C81" s="2">
        <v>4</v>
      </c>
      <c r="D81" s="11">
        <v>424100</v>
      </c>
      <c r="E81" s="11">
        <v>1675</v>
      </c>
      <c r="F81" s="11">
        <v>1675</v>
      </c>
      <c r="G81" s="11">
        <v>0</v>
      </c>
      <c r="H81" s="11">
        <v>0</v>
      </c>
      <c r="I81" s="11">
        <f t="shared" si="3"/>
        <v>3350</v>
      </c>
      <c r="J81" s="16">
        <f t="shared" si="4"/>
        <v>7.8990804055647252E-3</v>
      </c>
      <c r="K81" s="17">
        <f t="shared" si="5"/>
        <v>7.8990804055647252E-3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 t="s">
        <v>59</v>
      </c>
      <c r="B82" s="2">
        <v>2</v>
      </c>
      <c r="C82" s="2">
        <v>6</v>
      </c>
      <c r="D82" s="11">
        <v>522500</v>
      </c>
      <c r="E82" s="11">
        <v>2270</v>
      </c>
      <c r="F82" s="11">
        <v>2270</v>
      </c>
      <c r="G82" s="11">
        <v>0</v>
      </c>
      <c r="H82" s="11">
        <v>0</v>
      </c>
      <c r="I82" s="11">
        <f t="shared" si="3"/>
        <v>4540</v>
      </c>
      <c r="J82" s="16">
        <f t="shared" si="4"/>
        <v>8.6889952153110048E-3</v>
      </c>
      <c r="K82" s="17">
        <f t="shared" si="5"/>
        <v>8.6889952153110048E-3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1" t="s">
        <v>60</v>
      </c>
      <c r="B83" s="1">
        <v>2</v>
      </c>
      <c r="C83" s="1">
        <v>3</v>
      </c>
      <c r="D83" s="18">
        <v>393000</v>
      </c>
      <c r="E83" s="22">
        <v>1200</v>
      </c>
      <c r="F83" s="18">
        <v>1675</v>
      </c>
      <c r="G83" s="18">
        <v>0</v>
      </c>
      <c r="H83" s="21">
        <v>0</v>
      </c>
      <c r="I83" s="18">
        <f t="shared" si="3"/>
        <v>2875</v>
      </c>
      <c r="J83" s="19">
        <f t="shared" si="4"/>
        <v>7.3155216284987281E-3</v>
      </c>
      <c r="K83" s="20">
        <f t="shared" si="5"/>
        <v>7.3155216284987281E-3</v>
      </c>
    </row>
    <row r="84" spans="1:26" x14ac:dyDescent="0.25">
      <c r="A84" s="1" t="s">
        <v>61</v>
      </c>
      <c r="B84" s="1">
        <v>2</v>
      </c>
      <c r="C84" s="1">
        <v>4</v>
      </c>
      <c r="D84" s="18">
        <v>487500</v>
      </c>
      <c r="E84" s="18">
        <v>1675</v>
      </c>
      <c r="F84" s="18">
        <v>1675</v>
      </c>
      <c r="G84" s="18">
        <v>0</v>
      </c>
      <c r="H84" s="18">
        <v>0</v>
      </c>
      <c r="I84" s="18">
        <f t="shared" si="3"/>
        <v>3350</v>
      </c>
      <c r="J84" s="19">
        <f t="shared" si="4"/>
        <v>6.871794871794872E-3</v>
      </c>
      <c r="K84" s="20">
        <f t="shared" si="5"/>
        <v>6.871794871794872E-3</v>
      </c>
    </row>
    <row r="85" spans="1:26" s="10" customFormat="1" x14ac:dyDescent="0.25">
      <c r="A85" s="23" t="s">
        <v>60</v>
      </c>
      <c r="B85" s="23">
        <v>2</v>
      </c>
      <c r="C85" s="23">
        <v>6</v>
      </c>
      <c r="D85" s="24">
        <v>497000</v>
      </c>
      <c r="E85" s="24">
        <v>2270</v>
      </c>
      <c r="F85" s="24">
        <v>2270</v>
      </c>
      <c r="G85" s="24">
        <v>0</v>
      </c>
      <c r="H85" s="24">
        <v>0</v>
      </c>
      <c r="I85" s="24">
        <f t="shared" si="3"/>
        <v>4540</v>
      </c>
      <c r="J85" s="26">
        <f t="shared" si="4"/>
        <v>9.1348088531187123E-3</v>
      </c>
      <c r="K85" s="27">
        <f t="shared" si="5"/>
        <v>9.1348088531187123E-3</v>
      </c>
    </row>
    <row r="86" spans="1:26" s="10" customFormat="1" x14ac:dyDescent="0.25">
      <c r="A86" s="23" t="s">
        <v>60</v>
      </c>
      <c r="B86" s="23">
        <v>4</v>
      </c>
      <c r="C86" s="23">
        <v>11</v>
      </c>
      <c r="D86" s="24">
        <v>715000</v>
      </c>
      <c r="E86" s="24">
        <v>2270</v>
      </c>
      <c r="F86" s="24">
        <v>2548</v>
      </c>
      <c r="G86" s="24">
        <v>2548</v>
      </c>
      <c r="H86" s="24">
        <v>2548</v>
      </c>
      <c r="I86" s="24">
        <f t="shared" si="3"/>
        <v>9914</v>
      </c>
      <c r="J86" s="26">
        <f t="shared" si="4"/>
        <v>1.3865734265734266E-2</v>
      </c>
      <c r="K86" s="27">
        <f t="shared" si="5"/>
        <v>1.3865734265734266E-2</v>
      </c>
    </row>
    <row r="87" spans="1:26" x14ac:dyDescent="0.25">
      <c r="A87" s="2" t="s">
        <v>62</v>
      </c>
      <c r="B87" s="2">
        <v>2</v>
      </c>
      <c r="C87" s="2">
        <v>4</v>
      </c>
      <c r="D87" s="11">
        <v>466000</v>
      </c>
      <c r="E87" s="11">
        <v>1860</v>
      </c>
      <c r="F87" s="11">
        <v>1860</v>
      </c>
      <c r="G87" s="11">
        <v>0</v>
      </c>
      <c r="H87" s="11">
        <v>0</v>
      </c>
      <c r="I87" s="11">
        <f t="shared" si="3"/>
        <v>3720</v>
      </c>
      <c r="J87" s="16">
        <f t="shared" si="4"/>
        <v>7.9828326180257508E-3</v>
      </c>
      <c r="K87" s="17">
        <f t="shared" si="5"/>
        <v>7.9828326180257508E-3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 t="s">
        <v>62</v>
      </c>
      <c r="B88" s="2">
        <v>2</v>
      </c>
      <c r="C88" s="2">
        <v>5</v>
      </c>
      <c r="D88" s="11">
        <v>500000</v>
      </c>
      <c r="E88" s="11">
        <v>1860</v>
      </c>
      <c r="F88" s="11">
        <v>2300</v>
      </c>
      <c r="G88" s="11">
        <v>0</v>
      </c>
      <c r="H88" s="11">
        <v>0</v>
      </c>
      <c r="I88" s="11">
        <f t="shared" si="3"/>
        <v>4160</v>
      </c>
      <c r="J88" s="16">
        <f t="shared" si="4"/>
        <v>8.3199999999999993E-3</v>
      </c>
      <c r="K88" s="17">
        <f t="shared" si="5"/>
        <v>8.3199999999999993E-3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10" customFormat="1" x14ac:dyDescent="0.25">
      <c r="A89" s="9" t="s">
        <v>63</v>
      </c>
      <c r="B89" s="9">
        <v>2</v>
      </c>
      <c r="C89" s="9">
        <v>6</v>
      </c>
      <c r="D89" s="13">
        <v>480000</v>
      </c>
      <c r="E89" s="13">
        <v>2300</v>
      </c>
      <c r="F89" s="13">
        <v>2300</v>
      </c>
      <c r="G89" s="13">
        <v>0</v>
      </c>
      <c r="H89" s="13">
        <v>0</v>
      </c>
      <c r="I89" s="13">
        <f t="shared" si="3"/>
        <v>4600</v>
      </c>
      <c r="J89" s="28">
        <f t="shared" si="4"/>
        <v>9.5833333333333326E-3</v>
      </c>
      <c r="K89" s="29">
        <f t="shared" si="5"/>
        <v>9.5833333333333326E-3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s="10" customFormat="1" x14ac:dyDescent="0.25">
      <c r="A90" s="23" t="s">
        <v>64</v>
      </c>
      <c r="B90" s="23">
        <v>2</v>
      </c>
      <c r="C90" s="23">
        <v>4</v>
      </c>
      <c r="D90" s="24">
        <v>300000</v>
      </c>
      <c r="E90" s="24">
        <v>1648</v>
      </c>
      <c r="F90" s="24">
        <v>1648</v>
      </c>
      <c r="G90" s="24">
        <v>0</v>
      </c>
      <c r="H90" s="24">
        <v>0</v>
      </c>
      <c r="I90" s="24">
        <f t="shared" si="3"/>
        <v>3296</v>
      </c>
      <c r="J90" s="26">
        <f t="shared" si="4"/>
        <v>1.0986666666666667E-2</v>
      </c>
      <c r="K90" s="27">
        <f t="shared" si="5"/>
        <v>1.0986666666666667E-2</v>
      </c>
    </row>
    <row r="91" spans="1:26" s="10" customFormat="1" x14ac:dyDescent="0.25">
      <c r="A91" s="23" t="s">
        <v>64</v>
      </c>
      <c r="B91" s="23">
        <v>2</v>
      </c>
      <c r="C91" s="23">
        <v>5</v>
      </c>
      <c r="D91" s="24">
        <v>380000</v>
      </c>
      <c r="E91" s="24">
        <v>1648</v>
      </c>
      <c r="F91" s="24">
        <v>2095</v>
      </c>
      <c r="G91" s="24">
        <v>0</v>
      </c>
      <c r="H91" s="24">
        <v>0</v>
      </c>
      <c r="I91" s="24">
        <f t="shared" si="3"/>
        <v>3743</v>
      </c>
      <c r="J91" s="26">
        <f t="shared" si="4"/>
        <v>9.8499999999999994E-3</v>
      </c>
      <c r="K91" s="27">
        <f t="shared" si="5"/>
        <v>9.8499999999999994E-3</v>
      </c>
    </row>
    <row r="92" spans="1:26" s="10" customFormat="1" x14ac:dyDescent="0.25">
      <c r="A92" s="23" t="s">
        <v>65</v>
      </c>
      <c r="B92" s="23">
        <v>2</v>
      </c>
      <c r="C92" s="23">
        <v>6</v>
      </c>
      <c r="D92" s="24">
        <v>430000</v>
      </c>
      <c r="E92" s="24">
        <v>2095</v>
      </c>
      <c r="F92" s="24">
        <v>2095</v>
      </c>
      <c r="G92" s="24">
        <v>0</v>
      </c>
      <c r="H92" s="24">
        <v>0</v>
      </c>
      <c r="I92" s="24">
        <f t="shared" si="3"/>
        <v>4190</v>
      </c>
      <c r="J92" s="26">
        <f t="shared" si="4"/>
        <v>9.744186046511628E-3</v>
      </c>
      <c r="K92" s="27">
        <f t="shared" si="5"/>
        <v>9.744186046511628E-3</v>
      </c>
    </row>
    <row r="93" spans="1:26" s="10" customFormat="1" x14ac:dyDescent="0.25">
      <c r="A93" s="23" t="s">
        <v>65</v>
      </c>
      <c r="B93" s="23">
        <v>2</v>
      </c>
      <c r="C93" s="23">
        <v>7</v>
      </c>
      <c r="D93" s="24">
        <v>395000</v>
      </c>
      <c r="E93" s="24">
        <v>2095</v>
      </c>
      <c r="F93" s="24">
        <v>2691</v>
      </c>
      <c r="G93" s="24">
        <v>0</v>
      </c>
      <c r="H93" s="24">
        <v>0</v>
      </c>
      <c r="I93" s="24">
        <f t="shared" si="3"/>
        <v>4786</v>
      </c>
      <c r="J93" s="26">
        <f t="shared" si="4"/>
        <v>1.2116455696202531E-2</v>
      </c>
      <c r="K93" s="27">
        <f t="shared" si="5"/>
        <v>1.2116455696202531E-2</v>
      </c>
    </row>
    <row r="94" spans="1:26" x14ac:dyDescent="0.25">
      <c r="A94" s="2" t="s">
        <v>66</v>
      </c>
      <c r="B94" s="2">
        <v>2</v>
      </c>
      <c r="C94" s="2">
        <v>4</v>
      </c>
      <c r="D94" s="11">
        <v>530000</v>
      </c>
      <c r="E94" s="11">
        <v>1923</v>
      </c>
      <c r="F94" s="11">
        <v>1923</v>
      </c>
      <c r="G94" s="11">
        <v>0</v>
      </c>
      <c r="H94" s="11">
        <v>0</v>
      </c>
      <c r="I94" s="11">
        <f t="shared" si="3"/>
        <v>3846</v>
      </c>
      <c r="J94" s="16">
        <f t="shared" si="4"/>
        <v>7.2566037735849057E-3</v>
      </c>
      <c r="K94" s="17">
        <f t="shared" si="5"/>
        <v>7.2566037735849057E-3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 t="s">
        <v>66</v>
      </c>
      <c r="B95" s="2">
        <v>2</v>
      </c>
      <c r="C95" s="2">
        <v>5</v>
      </c>
      <c r="D95" s="11">
        <v>495000</v>
      </c>
      <c r="E95" s="11">
        <v>1923</v>
      </c>
      <c r="F95" s="11">
        <v>2295</v>
      </c>
      <c r="G95" s="11">
        <v>0</v>
      </c>
      <c r="H95" s="11">
        <v>0</v>
      </c>
      <c r="I95" s="11">
        <f t="shared" si="3"/>
        <v>4218</v>
      </c>
      <c r="J95" s="16">
        <f t="shared" si="4"/>
        <v>8.5212121212121204E-3</v>
      </c>
      <c r="K95" s="17">
        <f t="shared" si="5"/>
        <v>8.5212121212121204E-3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10" customFormat="1" x14ac:dyDescent="0.25">
      <c r="A96" s="9" t="s">
        <v>66</v>
      </c>
      <c r="B96" s="9">
        <v>2</v>
      </c>
      <c r="C96" s="9">
        <v>6</v>
      </c>
      <c r="D96" s="13">
        <v>485000</v>
      </c>
      <c r="E96" s="13">
        <v>2295</v>
      </c>
      <c r="F96" s="13">
        <v>2295</v>
      </c>
      <c r="G96" s="13">
        <v>0</v>
      </c>
      <c r="H96" s="13">
        <v>0</v>
      </c>
      <c r="I96" s="13">
        <f t="shared" si="3"/>
        <v>4590</v>
      </c>
      <c r="J96" s="28">
        <f t="shared" si="4"/>
        <v>9.4639175257731963E-3</v>
      </c>
      <c r="K96" s="29">
        <f t="shared" si="5"/>
        <v>9.4639175257731963E-3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s="10" customFormat="1" x14ac:dyDescent="0.25">
      <c r="A97" s="9" t="s">
        <v>66</v>
      </c>
      <c r="B97" s="9">
        <v>3</v>
      </c>
      <c r="C97" s="9">
        <v>5</v>
      </c>
      <c r="D97" s="13">
        <v>510000</v>
      </c>
      <c r="E97" s="14">
        <v>1200</v>
      </c>
      <c r="F97" s="13">
        <v>1923</v>
      </c>
      <c r="G97" s="13">
        <v>1923</v>
      </c>
      <c r="H97" s="13">
        <v>0</v>
      </c>
      <c r="I97" s="13">
        <f t="shared" si="3"/>
        <v>5046</v>
      </c>
      <c r="J97" s="28">
        <f t="shared" si="4"/>
        <v>9.8941176470588241E-3</v>
      </c>
      <c r="K97" s="29">
        <f t="shared" si="5"/>
        <v>9.8941176470588241E-3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" t="s">
        <v>67</v>
      </c>
      <c r="B98" s="1">
        <v>2</v>
      </c>
      <c r="C98" s="1">
        <v>4</v>
      </c>
      <c r="D98" s="18">
        <v>435000</v>
      </c>
      <c r="E98" s="18">
        <v>1595</v>
      </c>
      <c r="F98" s="18">
        <v>1595</v>
      </c>
      <c r="G98" s="18">
        <v>0</v>
      </c>
      <c r="H98" s="18">
        <v>0</v>
      </c>
      <c r="I98" s="18">
        <f t="shared" si="3"/>
        <v>3190</v>
      </c>
      <c r="J98" s="19">
        <f t="shared" si="4"/>
        <v>7.3333333333333332E-3</v>
      </c>
      <c r="K98" s="20">
        <f t="shared" si="5"/>
        <v>7.3333333333333332E-3</v>
      </c>
    </row>
    <row r="99" spans="1:26" x14ac:dyDescent="0.25">
      <c r="A99" s="1" t="s">
        <v>67</v>
      </c>
      <c r="B99" s="1">
        <v>2</v>
      </c>
      <c r="C99" s="1">
        <v>6</v>
      </c>
      <c r="D99" s="18">
        <v>618000</v>
      </c>
      <c r="E99" s="18">
        <v>2248</v>
      </c>
      <c r="F99" s="18">
        <v>2248</v>
      </c>
      <c r="G99" s="18">
        <v>0</v>
      </c>
      <c r="H99" s="18">
        <v>0</v>
      </c>
      <c r="I99" s="18">
        <f t="shared" si="3"/>
        <v>4496</v>
      </c>
      <c r="J99" s="19">
        <f t="shared" si="4"/>
        <v>7.2750809061488675E-3</v>
      </c>
      <c r="K99" s="20">
        <f t="shared" si="5"/>
        <v>7.2750809061488675E-3</v>
      </c>
    </row>
    <row r="100" spans="1:26" x14ac:dyDescent="0.25">
      <c r="A100" s="2" t="s">
        <v>68</v>
      </c>
      <c r="B100" s="2">
        <v>2</v>
      </c>
      <c r="C100" s="2">
        <v>4</v>
      </c>
      <c r="D100" s="11">
        <v>549000</v>
      </c>
      <c r="E100" s="11">
        <v>1995</v>
      </c>
      <c r="F100" s="11">
        <v>1995</v>
      </c>
      <c r="G100" s="11">
        <v>0</v>
      </c>
      <c r="H100" s="11">
        <v>0</v>
      </c>
      <c r="I100" s="11">
        <f t="shared" si="3"/>
        <v>3990</v>
      </c>
      <c r="J100" s="16">
        <f t="shared" si="4"/>
        <v>7.2677595628415298E-3</v>
      </c>
      <c r="K100" s="17">
        <f t="shared" si="5"/>
        <v>7.2677595628415298E-3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10" customFormat="1" x14ac:dyDescent="0.25">
      <c r="A101" s="9" t="s">
        <v>68</v>
      </c>
      <c r="B101" s="9">
        <v>2</v>
      </c>
      <c r="C101" s="9">
        <v>6</v>
      </c>
      <c r="D101" s="13">
        <v>515000</v>
      </c>
      <c r="E101" s="13">
        <v>2495</v>
      </c>
      <c r="F101" s="13">
        <v>2495</v>
      </c>
      <c r="G101" s="13">
        <v>0</v>
      </c>
      <c r="H101" s="13">
        <v>0</v>
      </c>
      <c r="I101" s="13">
        <f t="shared" si="3"/>
        <v>4990</v>
      </c>
      <c r="J101" s="28">
        <f t="shared" si="4"/>
        <v>9.6893203883495153E-3</v>
      </c>
      <c r="K101" s="29">
        <f t="shared" si="5"/>
        <v>9.6893203883495153E-3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s="10" customFormat="1" x14ac:dyDescent="0.25">
      <c r="A102" s="9" t="s">
        <v>69</v>
      </c>
      <c r="B102" s="9">
        <v>2</v>
      </c>
      <c r="C102" s="9">
        <v>7</v>
      </c>
      <c r="D102" s="13">
        <v>547450</v>
      </c>
      <c r="E102" s="13">
        <v>2495</v>
      </c>
      <c r="F102" s="13">
        <v>2995</v>
      </c>
      <c r="G102" s="13">
        <v>0</v>
      </c>
      <c r="H102" s="13">
        <v>0</v>
      </c>
      <c r="I102" s="13">
        <f t="shared" si="3"/>
        <v>5490</v>
      </c>
      <c r="J102" s="28">
        <f t="shared" si="4"/>
        <v>1.0028313087953237E-2</v>
      </c>
      <c r="K102" s="29">
        <f t="shared" si="5"/>
        <v>1.0028313087953237E-2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s="10" customFormat="1" x14ac:dyDescent="0.25">
      <c r="A103" s="23" t="s">
        <v>70</v>
      </c>
      <c r="B103" s="23">
        <v>2</v>
      </c>
      <c r="C103" s="23">
        <v>6</v>
      </c>
      <c r="D103" s="24">
        <v>407000</v>
      </c>
      <c r="E103" s="24">
        <v>2380</v>
      </c>
      <c r="F103" s="24">
        <v>2380</v>
      </c>
      <c r="G103" s="24">
        <v>0</v>
      </c>
      <c r="H103" s="24">
        <v>0</v>
      </c>
      <c r="I103" s="24">
        <f t="shared" si="3"/>
        <v>4760</v>
      </c>
      <c r="J103" s="26">
        <f t="shared" si="4"/>
        <v>1.1695331695331695E-2</v>
      </c>
      <c r="K103" s="27">
        <f t="shared" si="5"/>
        <v>1.1695331695331695E-2</v>
      </c>
    </row>
    <row r="104" spans="1:26" x14ac:dyDescent="0.25">
      <c r="A104" s="2" t="s">
        <v>71</v>
      </c>
      <c r="B104" s="2">
        <v>2</v>
      </c>
      <c r="C104" s="2">
        <v>2</v>
      </c>
      <c r="D104" s="11">
        <v>307000</v>
      </c>
      <c r="E104" s="11">
        <v>1048</v>
      </c>
      <c r="F104" s="11">
        <v>1048</v>
      </c>
      <c r="G104" s="11">
        <v>0</v>
      </c>
      <c r="H104" s="11">
        <v>0</v>
      </c>
      <c r="I104" s="11">
        <f t="shared" si="3"/>
        <v>2096</v>
      </c>
      <c r="J104" s="16">
        <f t="shared" si="4"/>
        <v>6.8273615635179152E-3</v>
      </c>
      <c r="K104" s="17">
        <f t="shared" si="5"/>
        <v>6.8273615635179152E-3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s="10" customFormat="1" x14ac:dyDescent="0.25">
      <c r="A105" s="9" t="s">
        <v>72</v>
      </c>
      <c r="B105" s="9">
        <v>2</v>
      </c>
      <c r="C105" s="9">
        <v>3</v>
      </c>
      <c r="D105" s="13">
        <v>278500</v>
      </c>
      <c r="E105" s="13">
        <v>1048</v>
      </c>
      <c r="F105" s="13">
        <v>1695</v>
      </c>
      <c r="G105" s="13">
        <v>0</v>
      </c>
      <c r="H105" s="13">
        <v>0</v>
      </c>
      <c r="I105" s="13">
        <f t="shared" si="3"/>
        <v>2743</v>
      </c>
      <c r="J105" s="28">
        <f t="shared" si="4"/>
        <v>9.8491921005385997E-3</v>
      </c>
      <c r="K105" s="29">
        <f t="shared" si="5"/>
        <v>9.8491921005385997E-3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s="10" customFormat="1" x14ac:dyDescent="0.25">
      <c r="A106" s="9" t="s">
        <v>73</v>
      </c>
      <c r="B106" s="9">
        <v>2</v>
      </c>
      <c r="C106" s="9">
        <v>4</v>
      </c>
      <c r="D106" s="13">
        <v>329000</v>
      </c>
      <c r="E106" s="13">
        <v>1695</v>
      </c>
      <c r="F106" s="13">
        <v>1695</v>
      </c>
      <c r="G106" s="13">
        <v>0</v>
      </c>
      <c r="H106" s="13">
        <v>0</v>
      </c>
      <c r="I106" s="13">
        <f t="shared" si="3"/>
        <v>3390</v>
      </c>
      <c r="J106" s="28">
        <f t="shared" si="4"/>
        <v>1.0303951367781155E-2</v>
      </c>
      <c r="K106" s="29">
        <f t="shared" si="5"/>
        <v>1.0303951367781155E-2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5">
      <c r="A107" s="2" t="s">
        <v>72</v>
      </c>
      <c r="B107" s="2">
        <v>2</v>
      </c>
      <c r="C107" s="2">
        <v>5</v>
      </c>
      <c r="D107" s="11">
        <v>392400</v>
      </c>
      <c r="E107" s="11">
        <v>1695</v>
      </c>
      <c r="F107" s="11">
        <v>1815</v>
      </c>
      <c r="G107" s="11">
        <v>0</v>
      </c>
      <c r="H107" s="11">
        <v>0</v>
      </c>
      <c r="I107" s="11">
        <f t="shared" si="3"/>
        <v>3510</v>
      </c>
      <c r="J107" s="16">
        <f t="shared" si="4"/>
        <v>8.9449541284403675E-3</v>
      </c>
      <c r="K107" s="17">
        <f t="shared" si="5"/>
        <v>8.9449541284403675E-3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 t="s">
        <v>72</v>
      </c>
      <c r="B108" s="2">
        <v>2</v>
      </c>
      <c r="C108" s="2">
        <v>6</v>
      </c>
      <c r="D108" s="11">
        <v>430000</v>
      </c>
      <c r="E108" s="11">
        <v>1815</v>
      </c>
      <c r="F108" s="11">
        <v>1815</v>
      </c>
      <c r="G108" s="11">
        <v>0</v>
      </c>
      <c r="H108" s="11">
        <v>0</v>
      </c>
      <c r="I108" s="11">
        <f t="shared" si="3"/>
        <v>3630</v>
      </c>
      <c r="J108" s="16">
        <f t="shared" si="4"/>
        <v>8.4418604651162795E-3</v>
      </c>
      <c r="K108" s="17">
        <f t="shared" si="5"/>
        <v>8.4418604651162795E-3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s="10" customFormat="1" x14ac:dyDescent="0.25">
      <c r="A109" s="9" t="s">
        <v>71</v>
      </c>
      <c r="B109" s="9">
        <v>3</v>
      </c>
      <c r="C109" s="9">
        <v>7</v>
      </c>
      <c r="D109" s="13">
        <v>395000</v>
      </c>
      <c r="E109" s="13">
        <v>1695</v>
      </c>
      <c r="F109" s="13">
        <v>1695</v>
      </c>
      <c r="G109" s="13">
        <v>1815</v>
      </c>
      <c r="H109" s="13">
        <v>0</v>
      </c>
      <c r="I109" s="13">
        <f t="shared" si="3"/>
        <v>5205</v>
      </c>
      <c r="J109" s="28">
        <f t="shared" si="4"/>
        <v>1.3177215189873418E-2</v>
      </c>
      <c r="K109" s="29">
        <f t="shared" si="5"/>
        <v>1.3177215189873418E-2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s="10" customFormat="1" x14ac:dyDescent="0.25">
      <c r="A110" s="9" t="s">
        <v>71</v>
      </c>
      <c r="B110" s="9">
        <v>4</v>
      </c>
      <c r="C110" s="9">
        <v>4</v>
      </c>
      <c r="D110" s="13">
        <v>460000</v>
      </c>
      <c r="E110" s="13">
        <v>1048</v>
      </c>
      <c r="F110" s="13">
        <v>1048</v>
      </c>
      <c r="G110" s="13">
        <v>1048</v>
      </c>
      <c r="H110" s="13">
        <v>1048</v>
      </c>
      <c r="I110" s="13">
        <f t="shared" si="3"/>
        <v>4192</v>
      </c>
      <c r="J110" s="28">
        <f t="shared" si="4"/>
        <v>9.1130434782608696E-3</v>
      </c>
      <c r="K110" s="29">
        <f t="shared" si="5"/>
        <v>9.1130434782608696E-3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s="10" customFormat="1" x14ac:dyDescent="0.25">
      <c r="A111" s="9" t="s">
        <v>71</v>
      </c>
      <c r="B111" s="9">
        <v>4</v>
      </c>
      <c r="C111" s="9">
        <v>12</v>
      </c>
      <c r="D111" s="13">
        <v>700000</v>
      </c>
      <c r="E111" s="13">
        <v>2435</v>
      </c>
      <c r="F111" s="13">
        <v>2435</v>
      </c>
      <c r="G111" s="13">
        <v>2435</v>
      </c>
      <c r="H111" s="13">
        <v>2435</v>
      </c>
      <c r="I111" s="13">
        <f t="shared" si="3"/>
        <v>9740</v>
      </c>
      <c r="J111" s="28">
        <f t="shared" si="4"/>
        <v>1.3914285714285714E-2</v>
      </c>
      <c r="K111" s="29">
        <f t="shared" si="5"/>
        <v>1.3914285714285714E-2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s="10" customFormat="1" x14ac:dyDescent="0.25">
      <c r="A112" s="30" t="s">
        <v>74</v>
      </c>
      <c r="B112" s="30">
        <v>3</v>
      </c>
      <c r="C112" s="30">
        <v>9</v>
      </c>
      <c r="D112" s="31">
        <v>667500</v>
      </c>
      <c r="E112" s="31">
        <v>2145</v>
      </c>
      <c r="F112" s="31">
        <v>2145</v>
      </c>
      <c r="G112" s="31">
        <v>2145</v>
      </c>
      <c r="H112" s="31">
        <v>0</v>
      </c>
      <c r="I112" s="13">
        <f t="shared" si="3"/>
        <v>6435</v>
      </c>
      <c r="J112" s="28">
        <f t="shared" si="4"/>
        <v>9.6404494382022476E-3</v>
      </c>
      <c r="K112" s="29">
        <f t="shared" si="5"/>
        <v>9.6404494382022476E-3</v>
      </c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s="10" customFormat="1" x14ac:dyDescent="0.25">
      <c r="A113" s="30" t="s">
        <v>74</v>
      </c>
      <c r="B113" s="30">
        <v>4</v>
      </c>
      <c r="C113" s="30">
        <v>12</v>
      </c>
      <c r="D113" s="31">
        <v>900000</v>
      </c>
      <c r="E113" s="31">
        <v>2523</v>
      </c>
      <c r="F113" s="31">
        <v>2523</v>
      </c>
      <c r="G113" s="31">
        <v>2523</v>
      </c>
      <c r="H113" s="31">
        <v>2523</v>
      </c>
      <c r="I113" s="13">
        <f t="shared" si="3"/>
        <v>10092</v>
      </c>
      <c r="J113" s="28">
        <f t="shared" si="4"/>
        <v>1.1213333333333334E-2</v>
      </c>
      <c r="K113" s="29">
        <f t="shared" si="5"/>
        <v>1.1213333333333334E-2</v>
      </c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x14ac:dyDescent="0.25">
      <c r="A114" s="1" t="s">
        <v>75</v>
      </c>
      <c r="B114" s="1">
        <v>2</v>
      </c>
      <c r="C114" s="1">
        <v>4</v>
      </c>
      <c r="D114" s="18">
        <v>1200000</v>
      </c>
      <c r="E114" s="18">
        <v>1700</v>
      </c>
      <c r="F114" s="18">
        <v>1700</v>
      </c>
      <c r="G114" s="18">
        <v>0</v>
      </c>
      <c r="H114" s="18">
        <v>0</v>
      </c>
      <c r="I114" s="18">
        <f t="shared" si="3"/>
        <v>3400</v>
      </c>
      <c r="J114" s="19">
        <f t="shared" si="4"/>
        <v>2.8333333333333335E-3</v>
      </c>
      <c r="K114" s="20">
        <f t="shared" si="5"/>
        <v>2.8333333333333335E-3</v>
      </c>
    </row>
    <row r="115" spans="1:26" s="10" customFormat="1" x14ac:dyDescent="0.25">
      <c r="A115" s="9" t="s">
        <v>76</v>
      </c>
      <c r="B115" s="9">
        <v>2</v>
      </c>
      <c r="C115" s="9">
        <v>3</v>
      </c>
      <c r="D115" s="13">
        <v>311000</v>
      </c>
      <c r="E115" s="13">
        <v>1054</v>
      </c>
      <c r="F115" s="13">
        <v>2225</v>
      </c>
      <c r="G115" s="13">
        <v>0</v>
      </c>
      <c r="H115" s="13">
        <v>0</v>
      </c>
      <c r="I115" s="13">
        <f t="shared" si="3"/>
        <v>3279</v>
      </c>
      <c r="J115" s="28">
        <f t="shared" si="4"/>
        <v>1.0543408360128617E-2</v>
      </c>
      <c r="K115" s="29">
        <f t="shared" si="5"/>
        <v>1.0543408360128617E-2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s="10" customFormat="1" x14ac:dyDescent="0.25">
      <c r="A116" s="9" t="s">
        <v>77</v>
      </c>
      <c r="B116" s="9">
        <v>2</v>
      </c>
      <c r="C116" s="9">
        <v>5</v>
      </c>
      <c r="D116" s="13">
        <v>373210</v>
      </c>
      <c r="E116" s="13">
        <v>2225</v>
      </c>
      <c r="F116" s="13">
        <v>2250</v>
      </c>
      <c r="G116" s="13">
        <v>0</v>
      </c>
      <c r="H116" s="13">
        <v>0</v>
      </c>
      <c r="I116" s="13">
        <f t="shared" si="3"/>
        <v>4475</v>
      </c>
      <c r="J116" s="28">
        <f t="shared" si="4"/>
        <v>1.1990568312746175E-2</v>
      </c>
      <c r="K116" s="29">
        <f t="shared" si="5"/>
        <v>1.1990568312746175E-2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s="10" customFormat="1" x14ac:dyDescent="0.25">
      <c r="A117" s="23" t="s">
        <v>78</v>
      </c>
      <c r="B117" s="23">
        <v>2</v>
      </c>
      <c r="C117" s="23">
        <v>6</v>
      </c>
      <c r="D117" s="24">
        <v>430000</v>
      </c>
      <c r="E117" s="24">
        <v>2830</v>
      </c>
      <c r="F117" s="24">
        <v>2830</v>
      </c>
      <c r="G117" s="24">
        <v>0</v>
      </c>
      <c r="H117" s="24">
        <v>0</v>
      </c>
      <c r="I117" s="24">
        <f t="shared" si="3"/>
        <v>5660</v>
      </c>
      <c r="J117" s="26">
        <f t="shared" si="4"/>
        <v>1.3162790697674419E-2</v>
      </c>
      <c r="K117" s="27">
        <f t="shared" si="5"/>
        <v>1.3162790697674419E-2</v>
      </c>
    </row>
    <row r="118" spans="1:26" s="10" customFormat="1" x14ac:dyDescent="0.25">
      <c r="A118" s="9" t="s">
        <v>79</v>
      </c>
      <c r="B118" s="9">
        <v>2</v>
      </c>
      <c r="C118" s="9">
        <v>4</v>
      </c>
      <c r="D118" s="13">
        <v>340000</v>
      </c>
      <c r="E118" s="13">
        <v>1595</v>
      </c>
      <c r="F118" s="13">
        <v>1595</v>
      </c>
      <c r="G118" s="13">
        <v>0</v>
      </c>
      <c r="H118" s="13">
        <v>0</v>
      </c>
      <c r="I118" s="13">
        <f t="shared" si="3"/>
        <v>3190</v>
      </c>
      <c r="J118" s="28">
        <f t="shared" si="4"/>
        <v>9.3823529411764701E-3</v>
      </c>
      <c r="K118" s="29">
        <f t="shared" si="5"/>
        <v>9.3823529411764701E-3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s="10" customFormat="1" x14ac:dyDescent="0.25">
      <c r="A119" s="9" t="s">
        <v>79</v>
      </c>
      <c r="B119" s="9">
        <v>2</v>
      </c>
      <c r="C119" s="9">
        <v>5</v>
      </c>
      <c r="D119" s="13">
        <v>410000</v>
      </c>
      <c r="E119" s="13">
        <v>1595</v>
      </c>
      <c r="F119" s="13">
        <v>2250</v>
      </c>
      <c r="G119" s="13">
        <v>0</v>
      </c>
      <c r="H119" s="13">
        <v>0</v>
      </c>
      <c r="I119" s="13">
        <f t="shared" si="3"/>
        <v>3845</v>
      </c>
      <c r="J119" s="28">
        <f t="shared" si="4"/>
        <v>9.3780487804878045E-3</v>
      </c>
      <c r="K119" s="29">
        <f t="shared" si="5"/>
        <v>9.3780487804878045E-3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s="10" customFormat="1" x14ac:dyDescent="0.25">
      <c r="A120" s="9" t="s">
        <v>80</v>
      </c>
      <c r="B120" s="9">
        <v>2</v>
      </c>
      <c r="C120" s="9">
        <v>6</v>
      </c>
      <c r="D120" s="13">
        <v>415000</v>
      </c>
      <c r="E120" s="13">
        <v>2250</v>
      </c>
      <c r="F120" s="13">
        <v>2250</v>
      </c>
      <c r="G120" s="13">
        <v>0</v>
      </c>
      <c r="H120" s="13">
        <v>0</v>
      </c>
      <c r="I120" s="13">
        <f t="shared" si="3"/>
        <v>4500</v>
      </c>
      <c r="J120" s="28">
        <f t="shared" si="4"/>
        <v>1.0843373493975903E-2</v>
      </c>
      <c r="K120" s="29">
        <f t="shared" si="5"/>
        <v>1.0843373493975903E-2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s="10" customFormat="1" x14ac:dyDescent="0.25">
      <c r="A121" s="9" t="s">
        <v>81</v>
      </c>
      <c r="B121" s="9">
        <v>3</v>
      </c>
      <c r="C121" s="9">
        <v>4</v>
      </c>
      <c r="D121" s="13">
        <v>400000</v>
      </c>
      <c r="E121" s="13">
        <v>1250</v>
      </c>
      <c r="F121" s="13">
        <v>1250</v>
      </c>
      <c r="G121" s="13">
        <v>1595</v>
      </c>
      <c r="H121" s="13"/>
      <c r="I121" s="13">
        <f t="shared" si="3"/>
        <v>4095</v>
      </c>
      <c r="J121" s="28">
        <f t="shared" si="4"/>
        <v>1.02375E-2</v>
      </c>
      <c r="K121" s="29">
        <f t="shared" si="5"/>
        <v>1.02375E-2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s="10" customFormat="1" x14ac:dyDescent="0.25">
      <c r="A122" s="23" t="s">
        <v>82</v>
      </c>
      <c r="B122" s="23">
        <v>2</v>
      </c>
      <c r="C122" s="23">
        <v>3</v>
      </c>
      <c r="D122" s="24">
        <v>310000</v>
      </c>
      <c r="E122" s="25">
        <v>1200</v>
      </c>
      <c r="F122" s="24">
        <v>1945</v>
      </c>
      <c r="G122" s="24">
        <v>0</v>
      </c>
      <c r="H122" s="24">
        <v>0</v>
      </c>
      <c r="I122" s="24">
        <f t="shared" si="3"/>
        <v>3145</v>
      </c>
      <c r="J122" s="26">
        <f t="shared" si="4"/>
        <v>1.014516129032258E-2</v>
      </c>
      <c r="K122" s="27">
        <f t="shared" si="5"/>
        <v>1.014516129032258E-2</v>
      </c>
    </row>
    <row r="123" spans="1:26" s="10" customFormat="1" x14ac:dyDescent="0.25">
      <c r="A123" s="23" t="s">
        <v>83</v>
      </c>
      <c r="B123" s="23">
        <v>2</v>
      </c>
      <c r="C123" s="23">
        <v>4</v>
      </c>
      <c r="D123" s="24">
        <v>430000</v>
      </c>
      <c r="E123" s="24">
        <v>1945</v>
      </c>
      <c r="F123" s="24">
        <v>1945</v>
      </c>
      <c r="G123" s="24">
        <v>0</v>
      </c>
      <c r="H123" s="24">
        <v>0</v>
      </c>
      <c r="I123" s="24">
        <f t="shared" si="3"/>
        <v>3890</v>
      </c>
      <c r="J123" s="26">
        <f t="shared" si="4"/>
        <v>9.0465116279069765E-3</v>
      </c>
      <c r="K123" s="27">
        <f t="shared" si="5"/>
        <v>9.0465116279069765E-3</v>
      </c>
    </row>
    <row r="124" spans="1:26" s="10" customFormat="1" x14ac:dyDescent="0.25">
      <c r="A124" s="9" t="s">
        <v>84</v>
      </c>
      <c r="B124" s="9">
        <v>2</v>
      </c>
      <c r="C124" s="9">
        <v>6</v>
      </c>
      <c r="D124" s="13">
        <v>435100</v>
      </c>
      <c r="E124" s="13">
        <v>2285</v>
      </c>
      <c r="F124" s="13">
        <v>2285</v>
      </c>
      <c r="G124" s="13">
        <v>0</v>
      </c>
      <c r="H124" s="13">
        <v>0</v>
      </c>
      <c r="I124" s="13">
        <f t="shared" si="3"/>
        <v>4570</v>
      </c>
      <c r="J124" s="28">
        <f t="shared" si="4"/>
        <v>1.0503332567225925E-2</v>
      </c>
      <c r="K124" s="29">
        <f t="shared" si="5"/>
        <v>1.0503332567225925E-2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5">
      <c r="D125" s="15"/>
      <c r="E125" s="15"/>
      <c r="F125" s="15"/>
      <c r="G125" s="15"/>
      <c r="H125" s="15"/>
      <c r="I125" s="11">
        <f t="shared" si="3"/>
        <v>0</v>
      </c>
      <c r="J125" s="16"/>
      <c r="K125" s="17"/>
    </row>
    <row r="127" spans="1:26" ht="15.75" customHeight="1" x14ac:dyDescent="0.25">
      <c r="A127" s="4" t="s">
        <v>85</v>
      </c>
    </row>
    <row r="129" spans="1:1" ht="15.75" customHeight="1" x14ac:dyDescent="0.25">
      <c r="A129" s="4" t="s">
        <v>86</v>
      </c>
    </row>
    <row r="130" spans="1:1" ht="15.75" customHeight="1" x14ac:dyDescent="0.25">
      <c r="A130" t="s">
        <v>87</v>
      </c>
    </row>
    <row r="132" spans="1:1" ht="15.75" customHeight="1" x14ac:dyDescent="0.25">
      <c r="A132" s="4" t="s">
        <v>88</v>
      </c>
    </row>
    <row r="133" spans="1:1" ht="15.75" customHeight="1" x14ac:dyDescent="0.25">
      <c r="A133" t="s">
        <v>89</v>
      </c>
    </row>
    <row r="135" spans="1:1" ht="15.75" customHeight="1" x14ac:dyDescent="0.25">
      <c r="A135" s="4" t="s">
        <v>90</v>
      </c>
    </row>
    <row r="136" spans="1:1" ht="15.75" customHeight="1" x14ac:dyDescent="0.25">
      <c r="A136" t="s">
        <v>91</v>
      </c>
    </row>
    <row r="138" spans="1:1" ht="15.75" customHeight="1" x14ac:dyDescent="0.25">
      <c r="A138" t="s">
        <v>92</v>
      </c>
    </row>
    <row r="139" spans="1:1" ht="15.75" customHeight="1" x14ac:dyDescent="0.25">
      <c r="A139" s="5" t="s">
        <v>93</v>
      </c>
    </row>
  </sheetData>
  <hyperlinks>
    <hyperlink ref="A139" r:id="rId1" display="https://open.spotify.com/show/3tYEuZHqusXQlvlwkMTlut?si=1c306771100f409c" xr:uid="{FD9826FA-66F3-4BBF-8660-DA26651059BA}"/>
  </hyperlinks>
  <pageMargins left="0.7" right="0.7" top="0.75" bottom="0.75" header="0.3" footer="0.3"/>
  <pageSetup orientation="portrait" r:id="rId2"/>
  <ignoredErrors>
    <ignoredError sqref="I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9"/>
  <sheetViews>
    <sheetView tabSelected="1" workbookViewId="0">
      <selection activeCell="E2" sqref="E2:E10"/>
    </sheetView>
  </sheetViews>
  <sheetFormatPr defaultColWidth="12.6640625" defaultRowHeight="15.75" customHeight="1" x14ac:dyDescent="0.25"/>
  <cols>
    <col min="1" max="1" width="18.33203125" customWidth="1"/>
    <col min="2" max="2" width="4.77734375" customWidth="1"/>
    <col min="3" max="3" width="8.6640625" customWidth="1"/>
    <col min="5" max="5" width="15.44140625" customWidth="1"/>
  </cols>
  <sheetData>
    <row r="1" spans="1:26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26" ht="13.2" x14ac:dyDescent="0.25">
      <c r="A2" s="2" t="s">
        <v>8</v>
      </c>
      <c r="B2" s="2">
        <v>2</v>
      </c>
      <c r="C2" s="2">
        <v>4</v>
      </c>
      <c r="D2" s="2">
        <v>304000</v>
      </c>
      <c r="E2" s="2">
        <v>3000</v>
      </c>
      <c r="F2" s="2">
        <v>160.59</v>
      </c>
      <c r="G2" s="2" t="s">
        <v>9</v>
      </c>
      <c r="H2" s="2">
        <v>8.4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 x14ac:dyDescent="0.25">
      <c r="A3" s="2" t="s">
        <v>8</v>
      </c>
      <c r="B3" s="2">
        <v>2</v>
      </c>
      <c r="C3" s="2">
        <v>6</v>
      </c>
      <c r="D3" s="2">
        <v>420000</v>
      </c>
      <c r="E3" s="2">
        <v>3972</v>
      </c>
      <c r="F3" s="2">
        <v>233.33</v>
      </c>
      <c r="G3" s="2" t="s">
        <v>9</v>
      </c>
      <c r="H3" s="2">
        <v>8.8000000000000007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2" x14ac:dyDescent="0.25">
      <c r="A4" s="2" t="s">
        <v>8</v>
      </c>
      <c r="B4" s="2">
        <v>3</v>
      </c>
      <c r="C4" s="2">
        <v>5</v>
      </c>
      <c r="D4" s="2">
        <v>350000</v>
      </c>
      <c r="E4" s="2">
        <v>4500</v>
      </c>
      <c r="F4" s="2">
        <v>170.23</v>
      </c>
      <c r="G4" s="2" t="s">
        <v>9</v>
      </c>
      <c r="H4" s="2">
        <v>6.5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2" x14ac:dyDescent="0.25">
      <c r="A5" s="2" t="s">
        <v>8</v>
      </c>
      <c r="B5" s="2">
        <v>4</v>
      </c>
      <c r="C5" s="2">
        <v>8</v>
      </c>
      <c r="D5" s="2">
        <v>435000</v>
      </c>
      <c r="E5" s="2">
        <v>6000</v>
      </c>
      <c r="F5" s="2">
        <v>221.94</v>
      </c>
      <c r="G5" s="2" t="s">
        <v>9</v>
      </c>
      <c r="H5" s="2">
        <v>6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2" x14ac:dyDescent="0.25">
      <c r="A6" s="1" t="s">
        <v>10</v>
      </c>
      <c r="B6" s="1">
        <v>2</v>
      </c>
      <c r="C6" s="1">
        <v>6</v>
      </c>
      <c r="D6" s="1">
        <v>570000</v>
      </c>
      <c r="E6" s="1">
        <v>4050</v>
      </c>
      <c r="F6" s="1">
        <v>158.33000000000001</v>
      </c>
      <c r="G6" s="1" t="s">
        <v>9</v>
      </c>
      <c r="H6" s="1">
        <v>11.7</v>
      </c>
    </row>
    <row r="7" spans="1:26" ht="13.2" x14ac:dyDescent="0.25">
      <c r="A7" s="2" t="s">
        <v>11</v>
      </c>
      <c r="B7" s="2">
        <v>2</v>
      </c>
      <c r="C7" s="2">
        <v>6</v>
      </c>
      <c r="D7" s="2">
        <v>515000</v>
      </c>
      <c r="E7" s="2">
        <v>3990</v>
      </c>
      <c r="F7" s="2">
        <v>196.89</v>
      </c>
      <c r="G7" s="2" t="s">
        <v>12</v>
      </c>
      <c r="H7" s="2">
        <v>10.8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 x14ac:dyDescent="0.25">
      <c r="A8" s="1" t="s">
        <v>13</v>
      </c>
      <c r="B8" s="1">
        <v>2</v>
      </c>
      <c r="C8" s="1">
        <v>4</v>
      </c>
      <c r="D8" s="1">
        <v>382500</v>
      </c>
      <c r="E8" s="1">
        <v>4096</v>
      </c>
      <c r="F8" s="1">
        <v>167.5</v>
      </c>
      <c r="G8" s="1" t="s">
        <v>12</v>
      </c>
      <c r="H8" s="1">
        <v>7.8</v>
      </c>
    </row>
    <row r="9" spans="1:26" ht="13.2" x14ac:dyDescent="0.25">
      <c r="A9" s="1" t="s">
        <v>14</v>
      </c>
      <c r="B9" s="1">
        <v>2</v>
      </c>
      <c r="C9" s="1">
        <v>6</v>
      </c>
      <c r="D9" s="1">
        <v>428000</v>
      </c>
      <c r="E9" s="1">
        <v>4546</v>
      </c>
      <c r="F9" s="1">
        <v>138.87</v>
      </c>
      <c r="G9" s="1" t="s">
        <v>12</v>
      </c>
      <c r="H9" s="1">
        <v>7.8</v>
      </c>
    </row>
    <row r="10" spans="1:26" ht="13.2" x14ac:dyDescent="0.25">
      <c r="A10" s="1" t="s">
        <v>14</v>
      </c>
      <c r="B10" s="1">
        <v>2</v>
      </c>
      <c r="C10" s="1">
        <v>8</v>
      </c>
      <c r="D10" s="1">
        <v>555000</v>
      </c>
      <c r="E10" s="1">
        <v>4876</v>
      </c>
      <c r="F10" s="1">
        <v>168.18</v>
      </c>
      <c r="G10" s="1" t="s">
        <v>12</v>
      </c>
      <c r="H10" s="1">
        <v>9.5</v>
      </c>
    </row>
    <row r="11" spans="1:26" ht="13.2" x14ac:dyDescent="0.25">
      <c r="A11" s="1" t="s">
        <v>14</v>
      </c>
      <c r="B11" s="1">
        <v>2</v>
      </c>
      <c r="C11" s="1">
        <v>9</v>
      </c>
      <c r="D11" s="1">
        <v>467500</v>
      </c>
      <c r="E11" s="1">
        <v>4876</v>
      </c>
      <c r="F11" s="1">
        <v>151.79</v>
      </c>
      <c r="G11" s="1" t="s">
        <v>12</v>
      </c>
      <c r="H11" s="1">
        <v>8</v>
      </c>
    </row>
    <row r="12" spans="1:26" ht="13.2" x14ac:dyDescent="0.25">
      <c r="A12" s="1" t="s">
        <v>13</v>
      </c>
      <c r="B12" s="1">
        <v>4</v>
      </c>
      <c r="C12" s="1">
        <v>7</v>
      </c>
      <c r="D12" s="1">
        <v>627500</v>
      </c>
      <c r="E12" s="1">
        <v>8192</v>
      </c>
      <c r="F12" s="1">
        <v>176.67</v>
      </c>
      <c r="G12" s="1" t="s">
        <v>12</v>
      </c>
      <c r="H12" s="1">
        <v>6.4</v>
      </c>
    </row>
    <row r="13" spans="1:26" ht="13.2" x14ac:dyDescent="0.25">
      <c r="A13" s="2" t="s">
        <v>15</v>
      </c>
      <c r="B13" s="2">
        <v>2</v>
      </c>
      <c r="C13" s="2">
        <v>6</v>
      </c>
      <c r="D13" s="2">
        <v>400000</v>
      </c>
      <c r="E13" s="2">
        <v>4390</v>
      </c>
      <c r="F13" s="2">
        <v>115.01</v>
      </c>
      <c r="G13" s="2" t="s">
        <v>16</v>
      </c>
      <c r="H13" s="2">
        <v>7.6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2" x14ac:dyDescent="0.25">
      <c r="A14" s="2" t="s">
        <v>15</v>
      </c>
      <c r="B14" s="2">
        <v>2</v>
      </c>
      <c r="C14" s="2">
        <v>9</v>
      </c>
      <c r="D14" s="2">
        <v>441900</v>
      </c>
      <c r="E14" s="2">
        <v>4810</v>
      </c>
      <c r="F14" s="2">
        <v>101.52</v>
      </c>
      <c r="G14" s="2" t="s">
        <v>16</v>
      </c>
      <c r="H14" s="2">
        <v>7.7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2" x14ac:dyDescent="0.25">
      <c r="A15" s="2" t="s">
        <v>15</v>
      </c>
      <c r="B15" s="2">
        <v>4</v>
      </c>
      <c r="C15" s="2">
        <v>7</v>
      </c>
      <c r="D15" s="2">
        <v>655000</v>
      </c>
      <c r="E15" s="2">
        <v>7096</v>
      </c>
      <c r="F15" s="2">
        <v>164.57</v>
      </c>
      <c r="G15" s="2" t="s">
        <v>16</v>
      </c>
      <c r="H15" s="2">
        <v>7.7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2" x14ac:dyDescent="0.25">
      <c r="A16" s="1" t="s">
        <v>17</v>
      </c>
      <c r="B16" s="1">
        <v>2</v>
      </c>
      <c r="C16" s="1">
        <v>4</v>
      </c>
      <c r="D16" s="1">
        <v>412500</v>
      </c>
      <c r="E16" s="1">
        <v>4050</v>
      </c>
      <c r="F16" s="1">
        <v>183.1</v>
      </c>
      <c r="G16" s="1" t="s">
        <v>16</v>
      </c>
      <c r="H16" s="1">
        <v>8.5</v>
      </c>
    </row>
    <row r="17" spans="1:26" ht="13.2" x14ac:dyDescent="0.25">
      <c r="A17" s="1" t="s">
        <v>18</v>
      </c>
      <c r="B17" s="1">
        <v>2</v>
      </c>
      <c r="C17" s="1">
        <v>5</v>
      </c>
      <c r="D17" s="1">
        <v>363250</v>
      </c>
      <c r="E17" s="1">
        <v>4050</v>
      </c>
      <c r="F17" s="1">
        <v>180.17</v>
      </c>
      <c r="G17" s="1" t="s">
        <v>16</v>
      </c>
      <c r="H17" s="1">
        <v>7.5</v>
      </c>
    </row>
    <row r="18" spans="1:26" ht="13.2" x14ac:dyDescent="0.25">
      <c r="A18" s="1" t="s">
        <v>19</v>
      </c>
      <c r="B18" s="1">
        <v>2</v>
      </c>
      <c r="C18" s="1">
        <v>6</v>
      </c>
      <c r="D18" s="1">
        <v>440000</v>
      </c>
      <c r="E18" s="1">
        <v>4670</v>
      </c>
      <c r="F18" s="1">
        <v>190.24</v>
      </c>
      <c r="G18" s="1" t="s">
        <v>16</v>
      </c>
      <c r="H18" s="1">
        <v>7.9</v>
      </c>
    </row>
    <row r="19" spans="1:26" ht="13.2" x14ac:dyDescent="0.25">
      <c r="A19" s="1" t="s">
        <v>19</v>
      </c>
      <c r="B19" s="1">
        <v>2</v>
      </c>
      <c r="C19" s="1">
        <v>8</v>
      </c>
      <c r="D19" s="1">
        <v>525000</v>
      </c>
      <c r="E19" s="1">
        <v>5190</v>
      </c>
      <c r="F19" s="1">
        <v>155.37</v>
      </c>
      <c r="G19" s="1" t="s">
        <v>16</v>
      </c>
      <c r="H19" s="1">
        <v>8.4</v>
      </c>
    </row>
    <row r="20" spans="1:26" ht="13.2" x14ac:dyDescent="0.25">
      <c r="A20" s="2" t="s">
        <v>20</v>
      </c>
      <c r="B20" s="2">
        <v>2</v>
      </c>
      <c r="C20" s="2">
        <v>5</v>
      </c>
      <c r="D20" s="2">
        <v>457000</v>
      </c>
      <c r="E20" s="2"/>
      <c r="F20" s="2">
        <v>156.29</v>
      </c>
      <c r="G20" s="2" t="s">
        <v>12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2" x14ac:dyDescent="0.25">
      <c r="A21" s="1" t="s">
        <v>21</v>
      </c>
      <c r="B21" s="1">
        <v>2</v>
      </c>
      <c r="C21" s="1">
        <v>2</v>
      </c>
      <c r="D21" s="1">
        <v>340000</v>
      </c>
      <c r="F21" s="1">
        <v>147.57</v>
      </c>
      <c r="G21" s="1" t="s">
        <v>9</v>
      </c>
    </row>
    <row r="22" spans="1:26" ht="13.2" x14ac:dyDescent="0.25">
      <c r="A22" s="1" t="s">
        <v>21</v>
      </c>
      <c r="B22" s="1">
        <v>2</v>
      </c>
      <c r="C22" s="1">
        <v>4</v>
      </c>
      <c r="D22" s="1">
        <v>399900</v>
      </c>
      <c r="E22" s="1">
        <v>3000</v>
      </c>
      <c r="F22" s="1">
        <v>238.6</v>
      </c>
      <c r="G22" s="1" t="s">
        <v>9</v>
      </c>
      <c r="H22" s="1">
        <v>11.1</v>
      </c>
    </row>
    <row r="23" spans="1:26" ht="13.2" x14ac:dyDescent="0.25">
      <c r="A23" s="1" t="s">
        <v>21</v>
      </c>
      <c r="B23" s="1">
        <v>2</v>
      </c>
      <c r="C23" s="1">
        <v>6</v>
      </c>
      <c r="D23" s="1">
        <v>565000</v>
      </c>
      <c r="E23" s="1">
        <v>4276</v>
      </c>
      <c r="F23" s="1">
        <v>148.29</v>
      </c>
      <c r="G23" s="1" t="s">
        <v>9</v>
      </c>
      <c r="H23" s="1">
        <v>11</v>
      </c>
    </row>
    <row r="24" spans="1:26" ht="13.2" x14ac:dyDescent="0.25">
      <c r="A24" s="2" t="s">
        <v>22</v>
      </c>
      <c r="B24" s="2">
        <v>2</v>
      </c>
      <c r="C24" s="2">
        <v>4</v>
      </c>
      <c r="D24" s="2">
        <v>180000</v>
      </c>
      <c r="E24" s="2">
        <v>4186</v>
      </c>
      <c r="F24" s="2">
        <v>70.37</v>
      </c>
      <c r="G24" s="2" t="s">
        <v>23</v>
      </c>
      <c r="H24" s="2">
        <v>3.6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2" x14ac:dyDescent="0.25">
      <c r="A25" s="1" t="s">
        <v>24</v>
      </c>
      <c r="B25" s="1">
        <v>2</v>
      </c>
      <c r="C25" s="1">
        <v>3</v>
      </c>
      <c r="D25" s="1">
        <v>400000</v>
      </c>
      <c r="E25" s="1">
        <v>1800</v>
      </c>
      <c r="F25" s="1">
        <v>154.56</v>
      </c>
      <c r="G25" s="1" t="s">
        <v>9</v>
      </c>
      <c r="H25" s="1">
        <v>18.5</v>
      </c>
      <c r="I25" s="1">
        <v>16</v>
      </c>
    </row>
    <row r="26" spans="1:26" ht="13.2" x14ac:dyDescent="0.25">
      <c r="A26" s="1" t="s">
        <v>25</v>
      </c>
      <c r="B26" s="1">
        <v>2</v>
      </c>
      <c r="C26" s="1">
        <v>4</v>
      </c>
      <c r="D26" s="1">
        <v>380000</v>
      </c>
      <c r="E26" s="1">
        <v>3460</v>
      </c>
      <c r="F26" s="1">
        <v>181.61</v>
      </c>
      <c r="G26" s="1" t="s">
        <v>9</v>
      </c>
      <c r="H26" s="1">
        <v>9.1999999999999993</v>
      </c>
    </row>
    <row r="27" spans="1:26" ht="13.2" x14ac:dyDescent="0.25">
      <c r="A27" s="1" t="s">
        <v>24</v>
      </c>
      <c r="B27" s="1">
        <v>2</v>
      </c>
      <c r="C27" s="1">
        <v>5</v>
      </c>
      <c r="D27" s="1">
        <v>322000</v>
      </c>
      <c r="E27" s="1">
        <v>3460</v>
      </c>
      <c r="F27" s="1">
        <v>146.5</v>
      </c>
      <c r="G27" s="1" t="s">
        <v>9</v>
      </c>
      <c r="H27" s="1">
        <v>7.8</v>
      </c>
    </row>
    <row r="28" spans="1:26" ht="13.2" x14ac:dyDescent="0.25">
      <c r="A28" s="1" t="s">
        <v>26</v>
      </c>
      <c r="B28" s="1">
        <v>2</v>
      </c>
      <c r="C28" s="1">
        <v>6</v>
      </c>
      <c r="D28" s="1">
        <v>475000</v>
      </c>
      <c r="E28" s="1">
        <v>3946</v>
      </c>
      <c r="F28" s="1">
        <v>174.47</v>
      </c>
      <c r="G28" s="1" t="s">
        <v>9</v>
      </c>
      <c r="H28" s="1">
        <v>10</v>
      </c>
    </row>
    <row r="29" spans="1:26" ht="13.2" x14ac:dyDescent="0.25">
      <c r="A29" s="1" t="s">
        <v>24</v>
      </c>
      <c r="B29" s="1">
        <v>4</v>
      </c>
      <c r="C29" s="1">
        <v>6</v>
      </c>
      <c r="D29" s="1">
        <v>675000</v>
      </c>
      <c r="E29" s="1">
        <v>3600</v>
      </c>
      <c r="F29" s="1">
        <v>158.82</v>
      </c>
      <c r="G29" s="1" t="s">
        <v>9</v>
      </c>
      <c r="H29" s="1">
        <v>15.6</v>
      </c>
    </row>
    <row r="30" spans="1:26" ht="13.2" x14ac:dyDescent="0.25">
      <c r="A30" s="1" t="s">
        <v>24</v>
      </c>
      <c r="B30" s="1">
        <v>4</v>
      </c>
      <c r="C30" s="1">
        <v>12</v>
      </c>
      <c r="D30" s="1">
        <v>725500</v>
      </c>
      <c r="E30" s="1">
        <v>7892</v>
      </c>
      <c r="F30" s="1">
        <v>188.93</v>
      </c>
      <c r="G30" s="1" t="s">
        <v>9</v>
      </c>
      <c r="H30" s="1">
        <v>7.7</v>
      </c>
    </row>
    <row r="31" spans="1:26" ht="13.2" x14ac:dyDescent="0.25">
      <c r="A31" s="2" t="s">
        <v>27</v>
      </c>
      <c r="B31" s="2">
        <v>2</v>
      </c>
      <c r="C31" s="2">
        <v>5</v>
      </c>
      <c r="D31" s="2">
        <v>367000</v>
      </c>
      <c r="E31" s="2">
        <v>3990</v>
      </c>
      <c r="F31" s="2">
        <v>174.76</v>
      </c>
      <c r="G31" s="2" t="s">
        <v>9</v>
      </c>
      <c r="H31" s="2">
        <v>7.7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2" x14ac:dyDescent="0.25">
      <c r="A32" s="2" t="s">
        <v>27</v>
      </c>
      <c r="B32" s="2">
        <v>2</v>
      </c>
      <c r="C32" s="2">
        <v>7</v>
      </c>
      <c r="D32" s="2">
        <v>544000</v>
      </c>
      <c r="E32" s="2">
        <v>4300</v>
      </c>
      <c r="F32" s="2">
        <v>180.37</v>
      </c>
      <c r="G32" s="2" t="s">
        <v>9</v>
      </c>
      <c r="H32" s="2">
        <v>10.5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2" x14ac:dyDescent="0.25">
      <c r="A33" s="2" t="s">
        <v>27</v>
      </c>
      <c r="B33" s="2">
        <v>2</v>
      </c>
      <c r="C33" s="2">
        <v>8</v>
      </c>
      <c r="D33" s="2">
        <v>520000</v>
      </c>
      <c r="E33" s="2">
        <v>5176</v>
      </c>
      <c r="F33" s="2">
        <v>179.31</v>
      </c>
      <c r="G33" s="2" t="s">
        <v>9</v>
      </c>
      <c r="H33" s="2">
        <v>8.4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2" x14ac:dyDescent="0.25">
      <c r="A34" s="2" t="s">
        <v>27</v>
      </c>
      <c r="B34" s="2">
        <v>3</v>
      </c>
      <c r="C34" s="2">
        <v>11</v>
      </c>
      <c r="D34" s="2">
        <v>830000</v>
      </c>
      <c r="E34" s="2">
        <v>7764</v>
      </c>
      <c r="F34" s="2">
        <v>162.24</v>
      </c>
      <c r="G34" s="2" t="s">
        <v>9</v>
      </c>
      <c r="H34" s="2">
        <v>8.9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2" x14ac:dyDescent="0.25">
      <c r="A35" s="1" t="s">
        <v>28</v>
      </c>
      <c r="B35" s="1">
        <v>2</v>
      </c>
      <c r="C35" s="1">
        <v>5</v>
      </c>
      <c r="D35" s="1">
        <v>486500</v>
      </c>
      <c r="E35" s="1">
        <v>3190</v>
      </c>
      <c r="F35" s="1">
        <v>243.25</v>
      </c>
      <c r="G35" s="1" t="s">
        <v>16</v>
      </c>
      <c r="H35" s="1">
        <v>12.7</v>
      </c>
    </row>
    <row r="36" spans="1:26" ht="13.2" x14ac:dyDescent="0.25">
      <c r="A36" s="1" t="s">
        <v>28</v>
      </c>
      <c r="B36" s="1">
        <v>2</v>
      </c>
      <c r="C36" s="1">
        <v>6</v>
      </c>
      <c r="D36" s="1">
        <v>450000</v>
      </c>
      <c r="E36" s="1">
        <v>4200</v>
      </c>
      <c r="F36" s="1">
        <v>183.3</v>
      </c>
      <c r="G36" s="1" t="s">
        <v>16</v>
      </c>
      <c r="H36" s="1">
        <v>8.9</v>
      </c>
    </row>
    <row r="37" spans="1:26" ht="13.2" x14ac:dyDescent="0.25">
      <c r="A37" s="1" t="s">
        <v>29</v>
      </c>
      <c r="B37" s="1">
        <v>2</v>
      </c>
      <c r="C37" s="1">
        <v>7</v>
      </c>
      <c r="D37" s="1">
        <v>670000</v>
      </c>
      <c r="E37" s="1">
        <v>4200</v>
      </c>
      <c r="F37" s="1">
        <v>217.39</v>
      </c>
      <c r="G37" s="1" t="s">
        <v>16</v>
      </c>
      <c r="H37" s="1">
        <v>13.3</v>
      </c>
    </row>
    <row r="38" spans="1:26" ht="13.2" x14ac:dyDescent="0.25">
      <c r="A38" s="1" t="s">
        <v>28</v>
      </c>
      <c r="B38" s="1">
        <v>2</v>
      </c>
      <c r="C38" s="1">
        <v>8</v>
      </c>
      <c r="D38" s="1">
        <v>695000</v>
      </c>
      <c r="E38" s="1">
        <v>4980</v>
      </c>
      <c r="F38" s="1">
        <v>213.52</v>
      </c>
      <c r="G38" s="1" t="s">
        <v>16</v>
      </c>
      <c r="H38" s="1">
        <v>11.6</v>
      </c>
    </row>
    <row r="39" spans="1:26" ht="13.2" x14ac:dyDescent="0.25">
      <c r="A39" s="2" t="s">
        <v>30</v>
      </c>
      <c r="B39" s="2">
        <v>2</v>
      </c>
      <c r="C39" s="2">
        <v>5</v>
      </c>
      <c r="D39" s="2">
        <v>425000</v>
      </c>
      <c r="E39" s="2">
        <v>4200</v>
      </c>
      <c r="F39" s="2">
        <v>196.21</v>
      </c>
      <c r="G39" s="2" t="s">
        <v>23</v>
      </c>
      <c r="H39" s="2">
        <v>8.4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2" x14ac:dyDescent="0.25">
      <c r="A40" s="2" t="s">
        <v>30</v>
      </c>
      <c r="B40" s="2">
        <v>4</v>
      </c>
      <c r="C40" s="2">
        <v>12</v>
      </c>
      <c r="D40" s="2">
        <v>800000</v>
      </c>
      <c r="E40" s="2">
        <v>10000</v>
      </c>
      <c r="F40" s="2">
        <v>122.55</v>
      </c>
      <c r="G40" s="2" t="s">
        <v>23</v>
      </c>
      <c r="H40" s="2">
        <v>6.7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2" x14ac:dyDescent="0.25">
      <c r="A41" s="1" t="s">
        <v>31</v>
      </c>
      <c r="B41" s="1">
        <v>2</v>
      </c>
      <c r="C41" s="1">
        <v>7</v>
      </c>
      <c r="D41" s="1">
        <v>520000</v>
      </c>
      <c r="E41" s="1">
        <v>4790</v>
      </c>
      <c r="F41" s="1">
        <v>208.67</v>
      </c>
      <c r="G41" s="1" t="s">
        <v>23</v>
      </c>
      <c r="H41" s="1">
        <v>9</v>
      </c>
    </row>
    <row r="42" spans="1:26" ht="13.2" x14ac:dyDescent="0.25">
      <c r="A42" s="2" t="s">
        <v>32</v>
      </c>
      <c r="B42" s="2">
        <v>2</v>
      </c>
      <c r="C42" s="2">
        <v>4</v>
      </c>
      <c r="D42" s="2">
        <v>485000</v>
      </c>
      <c r="E42" s="2">
        <v>2556</v>
      </c>
      <c r="F42" s="2">
        <v>124.3</v>
      </c>
      <c r="G42" s="2" t="s">
        <v>23</v>
      </c>
      <c r="H42" s="2">
        <v>15.8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2" x14ac:dyDescent="0.25">
      <c r="A43" s="2" t="s">
        <v>32</v>
      </c>
      <c r="B43" s="2">
        <v>2</v>
      </c>
      <c r="C43" s="2">
        <v>6</v>
      </c>
      <c r="D43" s="2">
        <v>689900</v>
      </c>
      <c r="E43" s="2">
        <v>3440</v>
      </c>
      <c r="F43" s="2">
        <v>156.22999999999999</v>
      </c>
      <c r="G43" s="2" t="s">
        <v>23</v>
      </c>
      <c r="H43" s="2">
        <v>16.7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2" x14ac:dyDescent="0.25">
      <c r="A44" s="2" t="s">
        <v>32</v>
      </c>
      <c r="B44" s="2">
        <v>2</v>
      </c>
      <c r="C44" s="2">
        <v>7</v>
      </c>
      <c r="D44" s="2">
        <v>630500</v>
      </c>
      <c r="E44" s="2">
        <v>3440</v>
      </c>
      <c r="F44" s="2">
        <v>176.91</v>
      </c>
      <c r="G44" s="2" t="s">
        <v>23</v>
      </c>
      <c r="H44" s="2">
        <v>15.3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2" x14ac:dyDescent="0.25">
      <c r="A45" s="1" t="s">
        <v>33</v>
      </c>
      <c r="B45" s="1">
        <v>2</v>
      </c>
      <c r="C45" s="1">
        <v>4</v>
      </c>
      <c r="D45" s="1">
        <v>560000</v>
      </c>
      <c r="E45" s="1">
        <v>4286</v>
      </c>
      <c r="F45" s="1">
        <v>170.11</v>
      </c>
      <c r="G45" s="1" t="s">
        <v>23</v>
      </c>
      <c r="H45" s="1">
        <v>10.9</v>
      </c>
    </row>
    <row r="46" spans="1:26" ht="13.2" x14ac:dyDescent="0.25">
      <c r="A46" s="2" t="s">
        <v>34</v>
      </c>
      <c r="B46" s="2">
        <v>2</v>
      </c>
      <c r="C46" s="2">
        <v>4</v>
      </c>
      <c r="D46" s="2">
        <v>419000</v>
      </c>
      <c r="E46" s="2">
        <v>3990</v>
      </c>
      <c r="F46" s="2">
        <v>194.44</v>
      </c>
      <c r="G46" s="2" t="s">
        <v>12</v>
      </c>
      <c r="H46" s="2">
        <v>8.8000000000000007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2" x14ac:dyDescent="0.25">
      <c r="A47" s="1" t="s">
        <v>35</v>
      </c>
      <c r="B47" s="1">
        <v>2</v>
      </c>
      <c r="C47" s="1">
        <v>3</v>
      </c>
      <c r="D47" s="1">
        <v>337500</v>
      </c>
      <c r="F47" s="1">
        <v>249.26</v>
      </c>
      <c r="G47" s="1" t="s">
        <v>9</v>
      </c>
    </row>
    <row r="48" spans="1:26" ht="13.2" x14ac:dyDescent="0.25">
      <c r="A48" s="1" t="s">
        <v>35</v>
      </c>
      <c r="B48" s="1">
        <v>2</v>
      </c>
      <c r="C48" s="1">
        <v>4</v>
      </c>
      <c r="D48" s="1">
        <v>382000</v>
      </c>
      <c r="E48" s="1">
        <v>2600</v>
      </c>
      <c r="F48" s="1">
        <v>119.38</v>
      </c>
      <c r="G48" s="1" t="s">
        <v>9</v>
      </c>
      <c r="H48" s="1">
        <v>12.2</v>
      </c>
    </row>
    <row r="49" spans="1:26" ht="13.2" x14ac:dyDescent="0.25">
      <c r="A49" s="1" t="s">
        <v>35</v>
      </c>
      <c r="B49" s="1">
        <v>2</v>
      </c>
      <c r="C49" s="1">
        <v>5</v>
      </c>
      <c r="D49" s="1">
        <v>390000</v>
      </c>
      <c r="E49" s="1">
        <v>2600</v>
      </c>
      <c r="F49" s="1">
        <v>166.38</v>
      </c>
      <c r="G49" s="1" t="s">
        <v>9</v>
      </c>
      <c r="H49" s="1">
        <v>12.5</v>
      </c>
    </row>
    <row r="50" spans="1:26" ht="13.2" x14ac:dyDescent="0.25">
      <c r="A50" s="1" t="s">
        <v>35</v>
      </c>
      <c r="B50" s="1">
        <v>3</v>
      </c>
      <c r="C50" s="1">
        <v>4</v>
      </c>
      <c r="D50" s="1">
        <v>450000</v>
      </c>
      <c r="F50" s="1">
        <v>168.54</v>
      </c>
      <c r="G50" s="1" t="s">
        <v>9</v>
      </c>
    </row>
    <row r="51" spans="1:26" ht="13.2" x14ac:dyDescent="0.25">
      <c r="A51" s="2" t="s">
        <v>36</v>
      </c>
      <c r="B51" s="2">
        <v>2</v>
      </c>
      <c r="C51" s="2">
        <v>4</v>
      </c>
      <c r="D51" s="2">
        <v>415500</v>
      </c>
      <c r="E51" s="2">
        <v>2998</v>
      </c>
      <c r="F51" s="2">
        <v>151.86000000000001</v>
      </c>
      <c r="G51" s="2" t="s">
        <v>12</v>
      </c>
      <c r="H51" s="2">
        <v>11.5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2" x14ac:dyDescent="0.25">
      <c r="A52" s="1" t="s">
        <v>37</v>
      </c>
      <c r="B52" s="1">
        <v>2</v>
      </c>
      <c r="C52" s="1">
        <v>6</v>
      </c>
      <c r="D52" s="1">
        <v>316500</v>
      </c>
      <c r="E52" s="1">
        <v>4098</v>
      </c>
      <c r="F52" s="1">
        <v>145.44999999999999</v>
      </c>
      <c r="G52" s="1" t="s">
        <v>12</v>
      </c>
      <c r="H52" s="1">
        <v>6.4</v>
      </c>
    </row>
    <row r="53" spans="1:26" ht="13.2" x14ac:dyDescent="0.25">
      <c r="A53" s="1" t="s">
        <v>38</v>
      </c>
      <c r="B53" s="1">
        <v>3</v>
      </c>
      <c r="C53" s="1">
        <v>6</v>
      </c>
      <c r="D53" s="1">
        <v>538560</v>
      </c>
      <c r="F53" s="1">
        <v>153.44</v>
      </c>
      <c r="G53" s="1" t="s">
        <v>12</v>
      </c>
    </row>
    <row r="54" spans="1:26" ht="13.2" x14ac:dyDescent="0.25">
      <c r="A54" s="1" t="s">
        <v>39</v>
      </c>
      <c r="B54" s="1">
        <v>4</v>
      </c>
      <c r="C54" s="1">
        <v>6</v>
      </c>
      <c r="D54" s="1">
        <v>550000</v>
      </c>
      <c r="F54" s="1">
        <v>141.29</v>
      </c>
      <c r="G54" s="1" t="s">
        <v>12</v>
      </c>
    </row>
    <row r="55" spans="1:26" ht="13.2" x14ac:dyDescent="0.25">
      <c r="A55" s="2" t="s">
        <v>40</v>
      </c>
      <c r="B55" s="2">
        <v>2</v>
      </c>
      <c r="C55" s="2">
        <v>8</v>
      </c>
      <c r="D55" s="2">
        <v>370000</v>
      </c>
      <c r="E55" s="2">
        <v>4798</v>
      </c>
      <c r="F55" s="2">
        <v>144.87</v>
      </c>
      <c r="G55" s="2" t="s">
        <v>16</v>
      </c>
      <c r="H55" s="2">
        <v>6.4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2" x14ac:dyDescent="0.25">
      <c r="A56" s="1" t="s">
        <v>41</v>
      </c>
      <c r="B56" s="1">
        <v>2</v>
      </c>
      <c r="C56" s="1">
        <v>3</v>
      </c>
      <c r="D56" s="1">
        <v>515000</v>
      </c>
      <c r="E56" s="1">
        <v>2850</v>
      </c>
      <c r="F56" s="1">
        <v>242.58</v>
      </c>
      <c r="G56" s="1" t="s">
        <v>9</v>
      </c>
      <c r="H56" s="1">
        <v>15.1</v>
      </c>
    </row>
    <row r="57" spans="1:26" ht="13.2" x14ac:dyDescent="0.25">
      <c r="A57" s="1" t="s">
        <v>41</v>
      </c>
      <c r="B57" s="1">
        <v>2</v>
      </c>
      <c r="C57" s="1">
        <v>5</v>
      </c>
      <c r="D57" s="1">
        <v>500000</v>
      </c>
      <c r="E57" s="1">
        <v>4000</v>
      </c>
      <c r="F57" s="1">
        <v>247.52</v>
      </c>
      <c r="G57" s="1" t="s">
        <v>9</v>
      </c>
      <c r="H57" s="1">
        <v>10.4</v>
      </c>
    </row>
    <row r="58" spans="1:26" ht="13.2" x14ac:dyDescent="0.25">
      <c r="A58" s="1" t="s">
        <v>42</v>
      </c>
      <c r="B58" s="1">
        <v>2</v>
      </c>
      <c r="C58" s="1">
        <v>6</v>
      </c>
      <c r="D58" s="1">
        <v>532500</v>
      </c>
      <c r="E58" s="1">
        <v>4778</v>
      </c>
      <c r="F58" s="1">
        <v>201.38</v>
      </c>
      <c r="G58" s="1" t="s">
        <v>9</v>
      </c>
      <c r="H58" s="1">
        <v>9.3000000000000007</v>
      </c>
    </row>
    <row r="59" spans="1:26" ht="13.2" x14ac:dyDescent="0.25">
      <c r="A59" s="1" t="s">
        <v>41</v>
      </c>
      <c r="B59" s="1">
        <v>4</v>
      </c>
      <c r="C59" s="1">
        <v>4</v>
      </c>
      <c r="D59" s="1">
        <v>623000</v>
      </c>
      <c r="E59" s="1">
        <v>5700</v>
      </c>
      <c r="F59" s="1">
        <v>253.66</v>
      </c>
      <c r="G59" s="1" t="s">
        <v>9</v>
      </c>
      <c r="H59" s="1">
        <v>9.1</v>
      </c>
    </row>
    <row r="60" spans="1:26" ht="13.2" x14ac:dyDescent="0.25">
      <c r="A60" s="2" t="s">
        <v>43</v>
      </c>
      <c r="B60" s="2">
        <v>2</v>
      </c>
      <c r="C60" s="2">
        <v>7</v>
      </c>
      <c r="D60" s="2">
        <v>525000</v>
      </c>
      <c r="E60" s="2">
        <v>4400</v>
      </c>
      <c r="F60" s="2">
        <v>119.35</v>
      </c>
      <c r="G60" s="2" t="s">
        <v>9</v>
      </c>
      <c r="H60" s="2">
        <v>9.9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2" x14ac:dyDescent="0.25">
      <c r="A61" s="2" t="s">
        <v>43</v>
      </c>
      <c r="B61" s="2">
        <v>4</v>
      </c>
      <c r="C61" s="2">
        <v>8</v>
      </c>
      <c r="D61" s="2">
        <v>635000</v>
      </c>
      <c r="E61" s="2">
        <v>8828</v>
      </c>
      <c r="F61" s="2">
        <v>146.44999999999999</v>
      </c>
      <c r="G61" s="2" t="s">
        <v>9</v>
      </c>
      <c r="H61" s="2">
        <v>6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2" x14ac:dyDescent="0.25">
      <c r="A62" s="1" t="s">
        <v>44</v>
      </c>
      <c r="B62" s="1">
        <v>4</v>
      </c>
      <c r="C62" s="1">
        <v>8</v>
      </c>
      <c r="D62" s="1">
        <v>698000</v>
      </c>
      <c r="F62" s="1">
        <v>190.09</v>
      </c>
      <c r="G62" s="1" t="s">
        <v>23</v>
      </c>
    </row>
    <row r="63" spans="1:26" ht="13.2" x14ac:dyDescent="0.25">
      <c r="A63" s="2" t="s">
        <v>45</v>
      </c>
      <c r="B63" s="2">
        <v>2</v>
      </c>
      <c r="C63" s="2">
        <v>6</v>
      </c>
      <c r="D63" s="2">
        <v>432000</v>
      </c>
      <c r="E63" s="2">
        <v>4200</v>
      </c>
      <c r="F63" s="2">
        <v>229.18</v>
      </c>
      <c r="G63" s="2" t="s">
        <v>9</v>
      </c>
      <c r="H63" s="2">
        <v>8.6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2" x14ac:dyDescent="0.25">
      <c r="A64" s="1" t="s">
        <v>46</v>
      </c>
      <c r="B64" s="1">
        <v>2</v>
      </c>
      <c r="C64" s="1">
        <v>6</v>
      </c>
      <c r="D64" s="1">
        <v>420000</v>
      </c>
      <c r="E64" s="1">
        <v>4790</v>
      </c>
      <c r="F64" s="1">
        <v>218.52</v>
      </c>
      <c r="G64" s="1" t="s">
        <v>9</v>
      </c>
      <c r="H64" s="1">
        <v>7.3</v>
      </c>
    </row>
    <row r="65" spans="1:26" ht="13.2" x14ac:dyDescent="0.25">
      <c r="A65" s="1" t="s">
        <v>46</v>
      </c>
      <c r="B65" s="1">
        <v>2</v>
      </c>
      <c r="C65" s="1">
        <v>8</v>
      </c>
      <c r="D65" s="1">
        <v>535000</v>
      </c>
      <c r="E65" s="1">
        <v>5140</v>
      </c>
      <c r="F65" s="1">
        <v>178.33</v>
      </c>
      <c r="G65" s="1" t="s">
        <v>9</v>
      </c>
      <c r="H65" s="1">
        <v>8.6999999999999993</v>
      </c>
    </row>
    <row r="66" spans="1:26" ht="13.2" x14ac:dyDescent="0.25">
      <c r="A66" s="2" t="s">
        <v>47</v>
      </c>
      <c r="B66" s="2">
        <v>2</v>
      </c>
      <c r="C66" s="2">
        <v>6</v>
      </c>
      <c r="D66" s="2">
        <v>585000</v>
      </c>
      <c r="E66" s="2">
        <v>4800</v>
      </c>
      <c r="F66" s="2">
        <v>217.63</v>
      </c>
      <c r="G66" s="2" t="s">
        <v>23</v>
      </c>
      <c r="H66" s="2">
        <v>10.199999999999999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2" x14ac:dyDescent="0.25">
      <c r="A67" s="1" t="s">
        <v>48</v>
      </c>
      <c r="B67" s="1">
        <v>3</v>
      </c>
      <c r="C67" s="1">
        <v>7</v>
      </c>
      <c r="D67" s="1">
        <v>311000</v>
      </c>
      <c r="E67" s="1">
        <v>4944</v>
      </c>
      <c r="F67" s="1">
        <v>126.22</v>
      </c>
      <c r="G67" s="1" t="s">
        <v>12</v>
      </c>
      <c r="H67" s="1">
        <v>5.2</v>
      </c>
    </row>
    <row r="68" spans="1:26" ht="13.2" x14ac:dyDescent="0.25">
      <c r="A68" s="2" t="s">
        <v>49</v>
      </c>
      <c r="B68" s="2">
        <v>2</v>
      </c>
      <c r="C68" s="2">
        <v>6</v>
      </c>
      <c r="D68" s="2">
        <v>423600</v>
      </c>
      <c r="E68" s="2">
        <v>3990</v>
      </c>
      <c r="F68" s="2">
        <v>175.88</v>
      </c>
      <c r="G68" s="2" t="s">
        <v>16</v>
      </c>
      <c r="H68" s="2">
        <v>8.8000000000000007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2" x14ac:dyDescent="0.25">
      <c r="A69" s="2" t="s">
        <v>50</v>
      </c>
      <c r="B69" s="2">
        <v>4</v>
      </c>
      <c r="C69" s="2">
        <v>10</v>
      </c>
      <c r="D69" s="2">
        <v>594900</v>
      </c>
      <c r="E69" s="2">
        <v>6700</v>
      </c>
      <c r="F69" s="2">
        <v>155.12</v>
      </c>
      <c r="G69" s="2" t="s">
        <v>16</v>
      </c>
      <c r="H69" s="2">
        <v>7.4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2" x14ac:dyDescent="0.25">
      <c r="A70" s="1" t="s">
        <v>51</v>
      </c>
      <c r="B70" s="1">
        <v>2</v>
      </c>
      <c r="C70" s="1">
        <v>4</v>
      </c>
      <c r="D70" s="1">
        <v>608400</v>
      </c>
      <c r="E70" s="1">
        <v>4566</v>
      </c>
      <c r="F70" s="1">
        <v>231.42</v>
      </c>
      <c r="G70" s="1" t="s">
        <v>23</v>
      </c>
      <c r="H70" s="1">
        <v>11.1</v>
      </c>
    </row>
    <row r="71" spans="1:26" ht="13.2" x14ac:dyDescent="0.25">
      <c r="A71" s="2" t="s">
        <v>52</v>
      </c>
      <c r="B71" s="2">
        <v>2</v>
      </c>
      <c r="C71" s="2">
        <v>4</v>
      </c>
      <c r="D71" s="2">
        <v>530000</v>
      </c>
      <c r="E71" s="2">
        <v>3400</v>
      </c>
      <c r="F71" s="2">
        <v>269.31</v>
      </c>
      <c r="G71" s="2" t="s">
        <v>23</v>
      </c>
      <c r="H71" s="2">
        <v>13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2" x14ac:dyDescent="0.25">
      <c r="A72" s="1" t="s">
        <v>53</v>
      </c>
      <c r="B72" s="1">
        <v>2</v>
      </c>
      <c r="C72" s="1">
        <v>6</v>
      </c>
      <c r="D72" s="1">
        <v>512450</v>
      </c>
      <c r="E72" s="1">
        <v>4390</v>
      </c>
      <c r="F72" s="1">
        <v>168.94</v>
      </c>
      <c r="G72" s="1" t="s">
        <v>12</v>
      </c>
      <c r="H72" s="1">
        <v>9.6999999999999993</v>
      </c>
    </row>
    <row r="73" spans="1:26" ht="13.2" x14ac:dyDescent="0.25">
      <c r="A73" s="1" t="s">
        <v>54</v>
      </c>
      <c r="B73" s="1">
        <v>4</v>
      </c>
      <c r="C73" s="1">
        <v>9</v>
      </c>
      <c r="D73" s="1">
        <v>589900</v>
      </c>
      <c r="E73" s="1">
        <v>6892</v>
      </c>
      <c r="F73" s="1">
        <v>145.94</v>
      </c>
      <c r="G73" s="1" t="s">
        <v>12</v>
      </c>
      <c r="H73" s="1">
        <v>7.1</v>
      </c>
    </row>
    <row r="74" spans="1:26" ht="13.2" x14ac:dyDescent="0.25">
      <c r="A74" s="2" t="s">
        <v>55</v>
      </c>
      <c r="B74" s="2">
        <v>2</v>
      </c>
      <c r="C74" s="2">
        <v>4</v>
      </c>
      <c r="D74" s="2">
        <v>260000</v>
      </c>
      <c r="E74" s="2">
        <v>3300</v>
      </c>
      <c r="F74" s="2">
        <v>103.92</v>
      </c>
      <c r="G74" s="2" t="s">
        <v>9</v>
      </c>
      <c r="H74" s="2">
        <v>6.6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2" x14ac:dyDescent="0.25">
      <c r="A75" s="1" t="s">
        <v>56</v>
      </c>
      <c r="B75" s="1">
        <v>2</v>
      </c>
      <c r="C75" s="1">
        <v>6</v>
      </c>
      <c r="D75" s="1">
        <v>453000</v>
      </c>
      <c r="E75" s="1">
        <v>4400</v>
      </c>
      <c r="F75" s="1">
        <v>131.80000000000001</v>
      </c>
      <c r="G75" s="1" t="s">
        <v>9</v>
      </c>
      <c r="H75" s="1">
        <v>8.6</v>
      </c>
    </row>
    <row r="76" spans="1:26" ht="13.2" x14ac:dyDescent="0.25">
      <c r="A76" s="2" t="s">
        <v>57</v>
      </c>
      <c r="B76" s="2">
        <v>2</v>
      </c>
      <c r="C76" s="2">
        <v>4</v>
      </c>
      <c r="D76" s="2">
        <v>393499</v>
      </c>
      <c r="E76" s="2">
        <v>3390</v>
      </c>
      <c r="F76" s="2">
        <v>169.61</v>
      </c>
      <c r="G76" s="2" t="s">
        <v>9</v>
      </c>
      <c r="H76" s="2">
        <v>9.6999999999999993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2" x14ac:dyDescent="0.25">
      <c r="A77" s="1" t="s">
        <v>58</v>
      </c>
      <c r="B77" s="1">
        <v>2</v>
      </c>
      <c r="C77" s="1">
        <v>4</v>
      </c>
      <c r="D77" s="1">
        <v>254900</v>
      </c>
      <c r="E77" s="1">
        <v>3406</v>
      </c>
      <c r="F77" s="1">
        <v>122.61</v>
      </c>
      <c r="G77" s="1" t="s">
        <v>9</v>
      </c>
      <c r="H77" s="1">
        <v>6.2</v>
      </c>
    </row>
    <row r="78" spans="1:26" ht="13.2" x14ac:dyDescent="0.25">
      <c r="A78" s="1" t="s">
        <v>58</v>
      </c>
      <c r="B78" s="1">
        <v>2</v>
      </c>
      <c r="C78" s="1">
        <v>5</v>
      </c>
      <c r="D78" s="1">
        <v>520000</v>
      </c>
      <c r="E78" s="1">
        <v>3406</v>
      </c>
      <c r="F78" s="1">
        <v>163.52000000000001</v>
      </c>
      <c r="G78" s="1" t="s">
        <v>9</v>
      </c>
      <c r="H78" s="1">
        <v>12.7</v>
      </c>
    </row>
    <row r="79" spans="1:26" ht="13.2" x14ac:dyDescent="0.25">
      <c r="A79" s="1" t="s">
        <v>58</v>
      </c>
      <c r="B79" s="1">
        <v>2</v>
      </c>
      <c r="C79" s="1">
        <v>6</v>
      </c>
      <c r="D79" s="1">
        <v>605000</v>
      </c>
      <c r="E79" s="1">
        <v>4136</v>
      </c>
      <c r="F79" s="1">
        <v>337.61</v>
      </c>
      <c r="G79" s="1" t="s">
        <v>9</v>
      </c>
      <c r="H79" s="1">
        <v>12.2</v>
      </c>
    </row>
    <row r="80" spans="1:26" ht="13.2" x14ac:dyDescent="0.25">
      <c r="A80" s="1" t="s">
        <v>58</v>
      </c>
      <c r="B80" s="1">
        <v>4</v>
      </c>
      <c r="C80" s="1">
        <v>9</v>
      </c>
      <c r="D80" s="1">
        <v>672345</v>
      </c>
      <c r="E80" s="1">
        <v>6812</v>
      </c>
      <c r="F80" s="1">
        <v>164.71</v>
      </c>
      <c r="G80" s="1" t="s">
        <v>9</v>
      </c>
      <c r="H80" s="1">
        <v>8.1999999999999993</v>
      </c>
    </row>
    <row r="81" spans="1:26" ht="13.2" x14ac:dyDescent="0.25">
      <c r="A81" s="2" t="s">
        <v>59</v>
      </c>
      <c r="B81" s="2">
        <v>2</v>
      </c>
      <c r="C81" s="2">
        <v>4</v>
      </c>
      <c r="D81" s="2">
        <v>424100</v>
      </c>
      <c r="E81" s="2">
        <v>3350</v>
      </c>
      <c r="F81" s="2">
        <v>195.58</v>
      </c>
      <c r="G81" s="2" t="s">
        <v>9</v>
      </c>
      <c r="H81" s="2">
        <v>10.5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2" x14ac:dyDescent="0.25">
      <c r="A82" s="2" t="s">
        <v>59</v>
      </c>
      <c r="B82" s="2">
        <v>2</v>
      </c>
      <c r="C82" s="2">
        <v>6</v>
      </c>
      <c r="D82" s="2">
        <v>522500</v>
      </c>
      <c r="E82" s="2">
        <v>4540</v>
      </c>
      <c r="F82" s="2">
        <v>172.73</v>
      </c>
      <c r="G82" s="2" t="s">
        <v>9</v>
      </c>
      <c r="H82" s="2">
        <v>9.6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2" x14ac:dyDescent="0.25">
      <c r="A83" s="1" t="s">
        <v>60</v>
      </c>
      <c r="B83" s="1">
        <v>2</v>
      </c>
      <c r="C83" s="1">
        <v>3</v>
      </c>
      <c r="D83" s="1">
        <v>393000</v>
      </c>
      <c r="F83" s="1">
        <v>310.18</v>
      </c>
      <c r="G83" s="1" t="s">
        <v>23</v>
      </c>
    </row>
    <row r="84" spans="1:26" ht="13.2" x14ac:dyDescent="0.25">
      <c r="A84" s="1" t="s">
        <v>61</v>
      </c>
      <c r="B84" s="1">
        <v>2</v>
      </c>
      <c r="C84" s="1">
        <v>4</v>
      </c>
      <c r="D84" s="1">
        <v>487500</v>
      </c>
      <c r="E84" s="1">
        <v>3350</v>
      </c>
      <c r="F84" s="1">
        <v>214.26</v>
      </c>
      <c r="G84" s="1" t="s">
        <v>23</v>
      </c>
      <c r="H84" s="1">
        <v>12.1</v>
      </c>
    </row>
    <row r="85" spans="1:26" ht="13.2" x14ac:dyDescent="0.25">
      <c r="A85" s="1" t="s">
        <v>60</v>
      </c>
      <c r="B85" s="1">
        <v>2</v>
      </c>
      <c r="C85" s="1">
        <v>6</v>
      </c>
      <c r="D85" s="1">
        <v>497000</v>
      </c>
      <c r="E85" s="1">
        <v>4540</v>
      </c>
      <c r="F85" s="1">
        <v>159.19</v>
      </c>
      <c r="G85" s="1" t="s">
        <v>23</v>
      </c>
      <c r="H85" s="1">
        <v>9.1</v>
      </c>
    </row>
    <row r="86" spans="1:26" ht="13.2" x14ac:dyDescent="0.25">
      <c r="A86" s="1" t="s">
        <v>60</v>
      </c>
      <c r="B86" s="1">
        <v>4</v>
      </c>
      <c r="C86" s="1">
        <v>11</v>
      </c>
      <c r="D86" s="1">
        <v>715000</v>
      </c>
      <c r="E86" s="1">
        <v>9080</v>
      </c>
      <c r="F86" s="1">
        <v>171.88</v>
      </c>
      <c r="G86" s="1" t="s">
        <v>23</v>
      </c>
      <c r="H86" s="1">
        <v>6.6</v>
      </c>
    </row>
    <row r="87" spans="1:26" ht="13.2" x14ac:dyDescent="0.25">
      <c r="A87" s="2" t="s">
        <v>62</v>
      </c>
      <c r="B87" s="2">
        <v>2</v>
      </c>
      <c r="C87" s="2">
        <v>4</v>
      </c>
      <c r="D87" s="2">
        <v>466000</v>
      </c>
      <c r="E87" s="2">
        <v>3720</v>
      </c>
      <c r="F87" s="2">
        <v>199.83</v>
      </c>
      <c r="G87" s="2" t="s">
        <v>12</v>
      </c>
      <c r="H87" s="2">
        <v>10.4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 x14ac:dyDescent="0.25">
      <c r="A88" s="2" t="s">
        <v>62</v>
      </c>
      <c r="B88" s="2">
        <v>2</v>
      </c>
      <c r="C88" s="2">
        <v>5</v>
      </c>
      <c r="D88" s="2">
        <v>500000</v>
      </c>
      <c r="E88" s="2">
        <v>3720</v>
      </c>
      <c r="F88" s="2">
        <v>211.42</v>
      </c>
      <c r="G88" s="2" t="s">
        <v>12</v>
      </c>
      <c r="H88" s="2">
        <v>11.2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 x14ac:dyDescent="0.25">
      <c r="A89" s="2" t="s">
        <v>63</v>
      </c>
      <c r="B89" s="2">
        <v>2</v>
      </c>
      <c r="C89" s="2">
        <v>6</v>
      </c>
      <c r="D89" s="2">
        <v>480000</v>
      </c>
      <c r="E89" s="2">
        <v>4600</v>
      </c>
      <c r="F89" s="2">
        <v>167.04</v>
      </c>
      <c r="G89" s="2" t="s">
        <v>12</v>
      </c>
      <c r="H89" s="2">
        <v>8.6999999999999993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 x14ac:dyDescent="0.25">
      <c r="A90" s="1" t="s">
        <v>64</v>
      </c>
      <c r="B90" s="1">
        <v>2</v>
      </c>
      <c r="C90" s="1">
        <v>4</v>
      </c>
      <c r="D90" s="1">
        <v>300000</v>
      </c>
      <c r="E90" s="1">
        <v>3296</v>
      </c>
      <c r="F90" s="1">
        <v>186.8</v>
      </c>
      <c r="G90" s="1" t="s">
        <v>16</v>
      </c>
      <c r="H90" s="1">
        <v>7.6</v>
      </c>
    </row>
    <row r="91" spans="1:26" ht="13.2" x14ac:dyDescent="0.25">
      <c r="A91" s="1" t="s">
        <v>64</v>
      </c>
      <c r="B91" s="1">
        <v>2</v>
      </c>
      <c r="C91" s="1">
        <v>5</v>
      </c>
      <c r="D91" s="1">
        <v>380000</v>
      </c>
      <c r="E91" s="1">
        <v>3296</v>
      </c>
      <c r="F91" s="1">
        <v>147.91999999999999</v>
      </c>
      <c r="G91" s="1" t="s">
        <v>16</v>
      </c>
      <c r="H91" s="1">
        <v>9.6</v>
      </c>
    </row>
    <row r="92" spans="1:26" ht="13.2" x14ac:dyDescent="0.25">
      <c r="A92" s="1" t="s">
        <v>65</v>
      </c>
      <c r="B92" s="1">
        <v>2</v>
      </c>
      <c r="C92" s="1">
        <v>6</v>
      </c>
      <c r="D92" s="1">
        <v>430000</v>
      </c>
      <c r="E92" s="1">
        <v>4190</v>
      </c>
      <c r="F92" s="1">
        <v>164.73</v>
      </c>
      <c r="G92" s="1" t="s">
        <v>16</v>
      </c>
      <c r="H92" s="1">
        <v>8.6</v>
      </c>
    </row>
    <row r="93" spans="1:26" ht="13.2" x14ac:dyDescent="0.25">
      <c r="A93" s="1" t="s">
        <v>65</v>
      </c>
      <c r="B93" s="1">
        <v>2</v>
      </c>
      <c r="C93" s="1">
        <v>7</v>
      </c>
      <c r="D93" s="1">
        <v>395000</v>
      </c>
      <c r="E93" s="1">
        <v>4190</v>
      </c>
      <c r="F93" s="1">
        <v>152.25</v>
      </c>
      <c r="G93" s="1" t="s">
        <v>16</v>
      </c>
      <c r="H93" s="1">
        <v>7.9</v>
      </c>
    </row>
    <row r="94" spans="1:26" ht="13.2" x14ac:dyDescent="0.25">
      <c r="A94" s="2" t="s">
        <v>66</v>
      </c>
      <c r="B94" s="2">
        <v>2</v>
      </c>
      <c r="C94" s="2">
        <v>4</v>
      </c>
      <c r="D94" s="2">
        <v>530000</v>
      </c>
      <c r="E94" s="2">
        <v>3846</v>
      </c>
      <c r="F94" s="2">
        <v>208.01</v>
      </c>
      <c r="G94" s="2" t="s">
        <v>12</v>
      </c>
      <c r="H94" s="2">
        <v>11.5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 x14ac:dyDescent="0.25">
      <c r="A95" s="2" t="s">
        <v>66</v>
      </c>
      <c r="B95" s="2">
        <v>2</v>
      </c>
      <c r="C95" s="2">
        <v>5</v>
      </c>
      <c r="D95" s="2">
        <v>495000</v>
      </c>
      <c r="E95" s="2">
        <v>3846</v>
      </c>
      <c r="F95" s="2">
        <v>197.45</v>
      </c>
      <c r="G95" s="2" t="s">
        <v>12</v>
      </c>
      <c r="H95" s="2">
        <v>10.7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 x14ac:dyDescent="0.25">
      <c r="A96" s="2" t="s">
        <v>66</v>
      </c>
      <c r="B96" s="2">
        <v>2</v>
      </c>
      <c r="C96" s="2">
        <v>6</v>
      </c>
      <c r="D96" s="2">
        <v>485000</v>
      </c>
      <c r="E96" s="2">
        <v>4590</v>
      </c>
      <c r="F96" s="2">
        <v>204.47</v>
      </c>
      <c r="G96" s="2" t="s">
        <v>12</v>
      </c>
      <c r="H96" s="2">
        <v>8.8000000000000007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 x14ac:dyDescent="0.25">
      <c r="A97" s="2" t="s">
        <v>66</v>
      </c>
      <c r="B97" s="2">
        <v>3</v>
      </c>
      <c r="C97" s="2">
        <v>5</v>
      </c>
      <c r="D97" s="2">
        <v>510000</v>
      </c>
      <c r="E97" s="2">
        <v>5769</v>
      </c>
      <c r="F97" s="2">
        <v>157.88999999999999</v>
      </c>
      <c r="G97" s="2" t="s">
        <v>12</v>
      </c>
      <c r="H97" s="2">
        <v>7.4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 x14ac:dyDescent="0.25">
      <c r="A98" s="1" t="s">
        <v>67</v>
      </c>
      <c r="B98" s="1">
        <v>2</v>
      </c>
      <c r="C98" s="1">
        <v>4</v>
      </c>
      <c r="D98" s="1">
        <v>435000</v>
      </c>
      <c r="E98" s="1">
        <v>3190</v>
      </c>
      <c r="F98" s="1">
        <v>234</v>
      </c>
      <c r="G98" s="1" t="s">
        <v>23</v>
      </c>
      <c r="H98" s="1">
        <v>11.4</v>
      </c>
    </row>
    <row r="99" spans="1:26" ht="13.2" x14ac:dyDescent="0.25">
      <c r="A99" s="1" t="s">
        <v>67</v>
      </c>
      <c r="B99" s="1">
        <v>2</v>
      </c>
      <c r="C99" s="1">
        <v>6</v>
      </c>
      <c r="D99" s="1">
        <v>618000</v>
      </c>
      <c r="E99" s="1">
        <v>4496</v>
      </c>
      <c r="F99" s="1">
        <v>178.51</v>
      </c>
      <c r="G99" s="1" t="s">
        <v>23</v>
      </c>
      <c r="H99" s="1">
        <v>11.5</v>
      </c>
    </row>
    <row r="100" spans="1:26" ht="13.2" x14ac:dyDescent="0.25">
      <c r="A100" s="2" t="s">
        <v>68</v>
      </c>
      <c r="B100" s="2">
        <v>2</v>
      </c>
      <c r="C100" s="2">
        <v>4</v>
      </c>
      <c r="D100" s="2">
        <v>549000</v>
      </c>
      <c r="E100" s="2">
        <v>3990</v>
      </c>
      <c r="F100" s="2">
        <v>210.81</v>
      </c>
      <c r="G100" s="2" t="s">
        <v>12</v>
      </c>
      <c r="H100" s="2">
        <v>11.5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 x14ac:dyDescent="0.25">
      <c r="A101" s="2" t="s">
        <v>68</v>
      </c>
      <c r="B101" s="2">
        <v>2</v>
      </c>
      <c r="C101" s="2">
        <v>6</v>
      </c>
      <c r="D101" s="2">
        <v>515000</v>
      </c>
      <c r="E101" s="2">
        <v>4990</v>
      </c>
      <c r="F101" s="2">
        <v>168.51</v>
      </c>
      <c r="G101" s="2" t="s">
        <v>12</v>
      </c>
      <c r="H101" s="2">
        <v>8.6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 x14ac:dyDescent="0.25">
      <c r="A102" s="2" t="s">
        <v>69</v>
      </c>
      <c r="B102" s="2">
        <v>2</v>
      </c>
      <c r="C102" s="2">
        <v>7</v>
      </c>
      <c r="D102" s="2">
        <v>547450</v>
      </c>
      <c r="E102" s="2">
        <v>4990</v>
      </c>
      <c r="F102" s="2">
        <v>168.77</v>
      </c>
      <c r="G102" s="2" t="s">
        <v>12</v>
      </c>
      <c r="H102" s="2">
        <v>9.1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 x14ac:dyDescent="0.25">
      <c r="A103" s="1" t="s">
        <v>70</v>
      </c>
      <c r="B103" s="1">
        <v>2</v>
      </c>
      <c r="C103" s="1">
        <v>6</v>
      </c>
      <c r="D103" s="1">
        <v>407000</v>
      </c>
      <c r="E103" s="1">
        <v>4760</v>
      </c>
      <c r="F103" s="1">
        <v>127.35</v>
      </c>
      <c r="G103" s="1" t="s">
        <v>23</v>
      </c>
      <c r="H103" s="1">
        <v>7.1</v>
      </c>
    </row>
    <row r="104" spans="1:26" ht="13.2" x14ac:dyDescent="0.25">
      <c r="A104" s="2" t="s">
        <v>71</v>
      </c>
      <c r="B104" s="2">
        <v>2</v>
      </c>
      <c r="C104" s="2">
        <v>2</v>
      </c>
      <c r="D104" s="2">
        <v>307000</v>
      </c>
      <c r="E104" s="2">
        <v>2096</v>
      </c>
      <c r="F104" s="2">
        <v>261.95</v>
      </c>
      <c r="G104" s="2" t="s">
        <v>9</v>
      </c>
      <c r="H104" s="2">
        <v>12.2</v>
      </c>
      <c r="I104" s="2">
        <v>20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 x14ac:dyDescent="0.25">
      <c r="A105" s="2" t="s">
        <v>72</v>
      </c>
      <c r="B105" s="2">
        <v>2</v>
      </c>
      <c r="C105" s="2">
        <v>3</v>
      </c>
      <c r="D105" s="2">
        <v>278500</v>
      </c>
      <c r="E105" s="2">
        <v>2096</v>
      </c>
      <c r="F105" s="2">
        <v>173.12</v>
      </c>
      <c r="G105" s="2" t="s">
        <v>9</v>
      </c>
      <c r="H105" s="2">
        <v>11.1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 x14ac:dyDescent="0.25">
      <c r="A106" s="2" t="s">
        <v>73</v>
      </c>
      <c r="B106" s="2">
        <v>2</v>
      </c>
      <c r="C106" s="2">
        <v>4</v>
      </c>
      <c r="D106" s="2">
        <v>329000</v>
      </c>
      <c r="E106" s="2">
        <v>3390</v>
      </c>
      <c r="F106" s="2">
        <v>177.94</v>
      </c>
      <c r="G106" s="2" t="s">
        <v>9</v>
      </c>
      <c r="H106" s="2">
        <v>8.1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 x14ac:dyDescent="0.25">
      <c r="A107" s="2" t="s">
        <v>72</v>
      </c>
      <c r="B107" s="2">
        <v>2</v>
      </c>
      <c r="C107" s="2">
        <v>5</v>
      </c>
      <c r="D107" s="2">
        <v>392400</v>
      </c>
      <c r="E107" s="2">
        <v>3390</v>
      </c>
      <c r="F107" s="2">
        <v>145.78</v>
      </c>
      <c r="G107" s="2" t="s">
        <v>9</v>
      </c>
      <c r="H107" s="2">
        <v>9.6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 x14ac:dyDescent="0.25">
      <c r="A108" s="2" t="s">
        <v>72</v>
      </c>
      <c r="B108" s="2">
        <v>2</v>
      </c>
      <c r="C108" s="2">
        <v>6</v>
      </c>
      <c r="D108" s="2">
        <v>430000</v>
      </c>
      <c r="E108" s="2">
        <v>3630</v>
      </c>
      <c r="F108" s="2">
        <v>156.43</v>
      </c>
      <c r="G108" s="2" t="s">
        <v>9</v>
      </c>
      <c r="H108" s="2">
        <v>9.9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 x14ac:dyDescent="0.25">
      <c r="A109" s="2" t="s">
        <v>71</v>
      </c>
      <c r="B109" s="2">
        <v>3</v>
      </c>
      <c r="C109" s="2">
        <v>7</v>
      </c>
      <c r="D109" s="2">
        <v>395000</v>
      </c>
      <c r="E109" s="2">
        <v>5085</v>
      </c>
      <c r="F109" s="2">
        <v>127.09</v>
      </c>
      <c r="G109" s="2" t="s">
        <v>9</v>
      </c>
      <c r="H109" s="2">
        <v>6.5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 x14ac:dyDescent="0.25">
      <c r="A110" s="2" t="s">
        <v>71</v>
      </c>
      <c r="B110" s="2">
        <v>4</v>
      </c>
      <c r="C110" s="2">
        <v>4</v>
      </c>
      <c r="D110" s="2">
        <v>460000</v>
      </c>
      <c r="E110" s="2">
        <v>4192</v>
      </c>
      <c r="F110" s="2">
        <v>152.82</v>
      </c>
      <c r="G110" s="2" t="s">
        <v>9</v>
      </c>
      <c r="H110" s="2">
        <v>9.1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 x14ac:dyDescent="0.25">
      <c r="A111" s="2" t="s">
        <v>71</v>
      </c>
      <c r="B111" s="2">
        <v>4</v>
      </c>
      <c r="C111" s="2">
        <v>12</v>
      </c>
      <c r="D111" s="2">
        <v>700000</v>
      </c>
      <c r="E111" s="2">
        <v>7260</v>
      </c>
      <c r="F111" s="2">
        <v>129.82</v>
      </c>
      <c r="G111" s="2" t="s">
        <v>9</v>
      </c>
      <c r="H111" s="2">
        <v>8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 x14ac:dyDescent="0.25">
      <c r="A112" s="3" t="s">
        <v>74</v>
      </c>
      <c r="B112" s="3">
        <v>3</v>
      </c>
      <c r="C112" s="3">
        <v>9</v>
      </c>
      <c r="D112" s="3">
        <v>667500</v>
      </c>
      <c r="E112" s="3">
        <v>6435</v>
      </c>
      <c r="F112" s="3">
        <v>487.94</v>
      </c>
      <c r="G112" s="3" t="s">
        <v>9</v>
      </c>
      <c r="H112" s="3">
        <v>8.6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 t="s">
        <v>74</v>
      </c>
      <c r="B113" s="3">
        <v>4</v>
      </c>
      <c r="C113" s="3">
        <v>12</v>
      </c>
      <c r="D113" s="3">
        <v>900000</v>
      </c>
      <c r="E113" s="3">
        <v>8580</v>
      </c>
      <c r="F113" s="3">
        <v>657.89</v>
      </c>
      <c r="G113" s="3" t="s">
        <v>9</v>
      </c>
      <c r="H113" s="3">
        <v>8.6999999999999993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1" t="s">
        <v>75</v>
      </c>
      <c r="B114" s="1">
        <v>2</v>
      </c>
      <c r="C114" s="1">
        <v>4</v>
      </c>
      <c r="D114" s="1">
        <v>1200000</v>
      </c>
      <c r="E114" s="1">
        <v>3400</v>
      </c>
      <c r="F114" s="1">
        <v>673.02</v>
      </c>
      <c r="G114" s="1" t="s">
        <v>23</v>
      </c>
      <c r="H114" s="1">
        <v>29.4</v>
      </c>
    </row>
    <row r="115" spans="1:26" ht="13.2" x14ac:dyDescent="0.25">
      <c r="A115" s="2" t="s">
        <v>76</v>
      </c>
      <c r="B115" s="2">
        <v>2</v>
      </c>
      <c r="C115" s="2">
        <v>3</v>
      </c>
      <c r="D115" s="2">
        <v>311000</v>
      </c>
      <c r="E115" s="2">
        <v>4450</v>
      </c>
      <c r="F115" s="2">
        <v>181.66</v>
      </c>
      <c r="G115" s="2" t="s">
        <v>23</v>
      </c>
      <c r="H115" s="2">
        <v>5.8</v>
      </c>
      <c r="I115" s="2">
        <v>3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 x14ac:dyDescent="0.25">
      <c r="A116" s="2" t="s">
        <v>77</v>
      </c>
      <c r="B116" s="2">
        <v>2</v>
      </c>
      <c r="C116" s="2">
        <v>5</v>
      </c>
      <c r="D116" s="2">
        <v>373210</v>
      </c>
      <c r="E116" s="2">
        <v>2108</v>
      </c>
      <c r="F116" s="2">
        <v>166.95</v>
      </c>
      <c r="G116" s="2" t="s">
        <v>23</v>
      </c>
      <c r="H116" s="2">
        <v>14.8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 x14ac:dyDescent="0.25">
      <c r="A117" s="1" t="s">
        <v>78</v>
      </c>
      <c r="B117" s="1">
        <v>2</v>
      </c>
      <c r="C117" s="1">
        <v>6</v>
      </c>
      <c r="D117" s="1">
        <v>430000</v>
      </c>
      <c r="E117" s="1">
        <v>5660</v>
      </c>
      <c r="F117" s="1">
        <v>228.12</v>
      </c>
      <c r="G117" s="1" t="s">
        <v>23</v>
      </c>
      <c r="H117" s="1">
        <v>6.3</v>
      </c>
    </row>
    <row r="118" spans="1:26" ht="13.2" x14ac:dyDescent="0.25">
      <c r="A118" s="2" t="s">
        <v>79</v>
      </c>
      <c r="B118" s="2">
        <v>2</v>
      </c>
      <c r="C118" s="2">
        <v>4</v>
      </c>
      <c r="D118" s="2">
        <v>340000</v>
      </c>
      <c r="E118" s="2">
        <v>3190</v>
      </c>
      <c r="F118" s="2">
        <v>124.18</v>
      </c>
      <c r="G118" s="2" t="s">
        <v>12</v>
      </c>
      <c r="H118" s="2">
        <v>8.9</v>
      </c>
      <c r="I118" s="2">
        <v>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 x14ac:dyDescent="0.25">
      <c r="A119" s="2" t="s">
        <v>79</v>
      </c>
      <c r="B119" s="2">
        <v>2</v>
      </c>
      <c r="C119" s="2">
        <v>5</v>
      </c>
      <c r="D119" s="2">
        <v>410000</v>
      </c>
      <c r="E119" s="2">
        <v>3190</v>
      </c>
      <c r="F119" s="2">
        <v>156.86000000000001</v>
      </c>
      <c r="G119" s="2" t="s">
        <v>12</v>
      </c>
      <c r="H119" s="2">
        <v>10.7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 x14ac:dyDescent="0.25">
      <c r="A120" s="2" t="s">
        <v>80</v>
      </c>
      <c r="B120" s="2">
        <v>2</v>
      </c>
      <c r="C120" s="2">
        <v>6</v>
      </c>
      <c r="D120" s="2">
        <v>415000</v>
      </c>
      <c r="E120" s="2">
        <v>4500</v>
      </c>
      <c r="F120" s="2">
        <v>184.45</v>
      </c>
      <c r="G120" s="2" t="s">
        <v>12</v>
      </c>
      <c r="H120" s="2">
        <v>7.7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 x14ac:dyDescent="0.25">
      <c r="A121" s="2" t="s">
        <v>81</v>
      </c>
      <c r="B121" s="2">
        <v>3</v>
      </c>
      <c r="C121" s="2">
        <v>4</v>
      </c>
      <c r="D121" s="2">
        <v>400000</v>
      </c>
      <c r="E121" s="2">
        <v>3750</v>
      </c>
      <c r="F121" s="2">
        <v>165.15</v>
      </c>
      <c r="G121" s="2" t="s">
        <v>12</v>
      </c>
      <c r="H121" s="2">
        <v>8.9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 x14ac:dyDescent="0.25">
      <c r="A122" s="1" t="s">
        <v>82</v>
      </c>
      <c r="B122" s="1">
        <v>2</v>
      </c>
      <c r="C122" s="1">
        <v>3</v>
      </c>
      <c r="D122" s="1">
        <v>310000</v>
      </c>
      <c r="F122" s="1">
        <v>155</v>
      </c>
      <c r="G122" s="1" t="s">
        <v>23</v>
      </c>
      <c r="I122" s="1">
        <v>3</v>
      </c>
    </row>
    <row r="123" spans="1:26" ht="13.2" x14ac:dyDescent="0.25">
      <c r="A123" s="1" t="s">
        <v>83</v>
      </c>
      <c r="B123" s="1">
        <v>2</v>
      </c>
      <c r="C123" s="1">
        <v>4</v>
      </c>
      <c r="D123" s="1">
        <v>430000</v>
      </c>
      <c r="E123" s="1">
        <v>3890</v>
      </c>
      <c r="F123" s="1">
        <v>177.45</v>
      </c>
      <c r="G123" s="1" t="s">
        <v>23</v>
      </c>
      <c r="H123" s="1">
        <v>9.1999999999999993</v>
      </c>
    </row>
    <row r="124" spans="1:26" ht="13.2" x14ac:dyDescent="0.25">
      <c r="A124" s="2" t="s">
        <v>84</v>
      </c>
      <c r="B124" s="2">
        <v>2</v>
      </c>
      <c r="C124" s="2">
        <v>6</v>
      </c>
      <c r="D124" s="2">
        <v>435100</v>
      </c>
      <c r="E124" s="2">
        <v>4570</v>
      </c>
      <c r="F124" s="2">
        <v>171.84</v>
      </c>
      <c r="G124" s="2" t="s">
        <v>23</v>
      </c>
      <c r="H124" s="2">
        <v>7.9</v>
      </c>
      <c r="I124" s="2">
        <v>1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7" spans="1:26" ht="15.75" customHeight="1" x14ac:dyDescent="0.25">
      <c r="A127" s="4" t="s">
        <v>85</v>
      </c>
    </row>
    <row r="129" spans="1:1" ht="15.75" customHeight="1" x14ac:dyDescent="0.25">
      <c r="A129" s="4" t="s">
        <v>86</v>
      </c>
    </row>
    <row r="130" spans="1:1" ht="15.75" customHeight="1" x14ac:dyDescent="0.25">
      <c r="A130" t="s">
        <v>87</v>
      </c>
    </row>
    <row r="132" spans="1:1" ht="15.75" customHeight="1" x14ac:dyDescent="0.25">
      <c r="A132" s="4" t="s">
        <v>88</v>
      </c>
    </row>
    <row r="133" spans="1:1" ht="15.75" customHeight="1" x14ac:dyDescent="0.25">
      <c r="A133" t="s">
        <v>89</v>
      </c>
    </row>
    <row r="135" spans="1:1" ht="15.75" customHeight="1" x14ac:dyDescent="0.25">
      <c r="A135" s="4" t="s">
        <v>90</v>
      </c>
    </row>
    <row r="136" spans="1:1" ht="15.75" customHeight="1" x14ac:dyDescent="0.25">
      <c r="A136" t="s">
        <v>91</v>
      </c>
    </row>
    <row r="138" spans="1:1" ht="15.75" customHeight="1" x14ac:dyDescent="0.25">
      <c r="A138" t="s">
        <v>92</v>
      </c>
    </row>
    <row r="139" spans="1:1" ht="15.75" customHeight="1" x14ac:dyDescent="0.25">
      <c r="A139" s="5" t="s">
        <v>93</v>
      </c>
    </row>
  </sheetData>
  <hyperlinks>
    <hyperlink ref="A139" r:id="rId1" display="https://open.spotify.com/show/3tYEuZHqusXQlvlwkMTlut?si=1c306771100f409c" xr:uid="{BDECC80B-705E-4380-8B02-5BBC78C1D1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Rent-Price Ratio-Meetup </vt:lpstr>
      <vt:lpstr>Sales_Rent_Summary_AI 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 Swierczek</cp:lastModifiedBy>
  <dcterms:modified xsi:type="dcterms:W3CDTF">2025-06-05T14:11:51Z</dcterms:modified>
</cp:coreProperties>
</file>